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heckCompatibility="1"/>
  <bookViews>
    <workbookView xWindow="0" yWindow="0" windowWidth="24615" windowHeight="10875"/>
  </bookViews>
  <sheets>
    <sheet name="총괄표" sheetId="2" r:id="rId1"/>
  </sheets>
  <definedNames>
    <definedName name="_xlnm.Print_Titles" localSheetId="0">총괄표!$1:$5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<sst xmlns="http://schemas.openxmlformats.org/spreadsheetml/2006/main" count="357" uniqueCount="240">
  <si>
    <t>* 각 국에서 사용하는 종합지수와 유전형질의 수치는 국가 간 상호 비교는 어려우며 각 국가 내 비교용입니다.</t>
    <phoneticPr fontId="3" type="noConversion"/>
  </si>
  <si>
    <t>한
국
선
발
씨
수
소</t>
    <phoneticPr fontId="3" type="noConversion"/>
  </si>
  <si>
    <t>씨수소명</t>
    <phoneticPr fontId="3" type="noConversion"/>
  </si>
  <si>
    <t>정액
번호</t>
    <phoneticPr fontId="3" type="noConversion"/>
  </si>
  <si>
    <t>단가
(천원)</t>
    <phoneticPr fontId="3" type="noConversion"/>
  </si>
  <si>
    <t>혈통
(아비명)</t>
    <phoneticPr fontId="3" type="noConversion"/>
  </si>
  <si>
    <t>혈통
(외조부명)</t>
    <phoneticPr fontId="3" type="noConversion"/>
  </si>
  <si>
    <t>KTPI</t>
  </si>
  <si>
    <t>추정육종가 (EBV)</t>
    <phoneticPr fontId="3" type="noConversion"/>
  </si>
  <si>
    <t>건강</t>
    <phoneticPr fontId="3" type="noConversion"/>
  </si>
  <si>
    <t>유전</t>
    <phoneticPr fontId="3" type="noConversion"/>
  </si>
  <si>
    <t>경제</t>
    <phoneticPr fontId="3" type="noConversion"/>
  </si>
  <si>
    <t>생산능력종합지수</t>
  </si>
  <si>
    <t>유 량</t>
  </si>
  <si>
    <t>지방량</t>
    <phoneticPr fontId="3" type="noConversion"/>
  </si>
  <si>
    <t>단백량</t>
    <phoneticPr fontId="3" type="noConversion"/>
  </si>
  <si>
    <t>체형</t>
    <phoneticPr fontId="3" type="noConversion"/>
  </si>
  <si>
    <t>유방</t>
  </si>
  <si>
    <t>발굽과
다리</t>
    <phoneticPr fontId="3" type="noConversion"/>
  </si>
  <si>
    <t>허리
강건성</t>
    <phoneticPr fontId="4" type="noConversion"/>
  </si>
  <si>
    <t>체세포
점수</t>
    <phoneticPr fontId="4" type="noConversion"/>
  </si>
  <si>
    <t>A2A2</t>
    <phoneticPr fontId="3" type="noConversion"/>
  </si>
  <si>
    <t>유대수익</t>
    <phoneticPr fontId="3" type="noConversion"/>
  </si>
  <si>
    <t>(Kg) </t>
  </si>
  <si>
    <t>CONF</t>
    <phoneticPr fontId="3" type="noConversion"/>
  </si>
  <si>
    <t>UDC</t>
  </si>
  <si>
    <t>FLC</t>
    <phoneticPr fontId="4" type="noConversion"/>
  </si>
  <si>
    <t>LRS</t>
    <phoneticPr fontId="4" type="noConversion"/>
  </si>
  <si>
    <t>SCS</t>
    <phoneticPr fontId="3" type="noConversion"/>
  </si>
  <si>
    <r>
      <rPr>
        <sz val="9.35"/>
        <color indexed="8"/>
        <rFont val="맑은 고딕"/>
        <family val="3"/>
        <charset val="129"/>
      </rPr>
      <t>β</t>
    </r>
    <r>
      <rPr>
        <sz val="9.35"/>
        <color indexed="8"/>
        <rFont val="굴림체"/>
        <family val="3"/>
        <charset val="129"/>
      </rPr>
      <t>-casein</t>
    </r>
    <phoneticPr fontId="3" type="noConversion"/>
  </si>
  <si>
    <t>MFP</t>
    <phoneticPr fontId="4" type="noConversion"/>
  </si>
  <si>
    <t>레드불</t>
    <phoneticPr fontId="3" type="noConversion"/>
  </si>
  <si>
    <t>208HO 00865</t>
    <phoneticPr fontId="4" type="noConversion"/>
  </si>
  <si>
    <t>예정</t>
    <phoneticPr fontId="3" type="noConversion"/>
  </si>
  <si>
    <t>A1A2</t>
  </si>
  <si>
    <t>제니스</t>
    <phoneticPr fontId="3" type="noConversion"/>
  </si>
  <si>
    <t>208HO 00853</t>
    <phoneticPr fontId="3" type="noConversion"/>
  </si>
  <si>
    <t>예정</t>
  </si>
  <si>
    <t>밀크</t>
    <phoneticPr fontId="3" type="noConversion"/>
  </si>
  <si>
    <t>208HO 00850</t>
    <phoneticPr fontId="3" type="noConversion"/>
  </si>
  <si>
    <t>A2A2</t>
  </si>
  <si>
    <t>타우러스</t>
    <phoneticPr fontId="3" type="noConversion"/>
  </si>
  <si>
    <t>208HO 00842</t>
    <phoneticPr fontId="3" type="noConversion"/>
  </si>
  <si>
    <t>베네핏</t>
  </si>
  <si>
    <t>208HO 00831</t>
    <phoneticPr fontId="3" type="noConversion"/>
  </si>
  <si>
    <t>엣우드</t>
  </si>
  <si>
    <t>스켈레톤</t>
  </si>
  <si>
    <t>엣지</t>
    <phoneticPr fontId="3" type="noConversion"/>
  </si>
  <si>
    <t>208HO 00829</t>
    <phoneticPr fontId="3" type="noConversion"/>
  </si>
  <si>
    <t>아크</t>
    <phoneticPr fontId="3" type="noConversion"/>
  </si>
  <si>
    <t>208HO 00809</t>
    <phoneticPr fontId="3" type="noConversion"/>
  </si>
  <si>
    <t>모글</t>
  </si>
  <si>
    <t>비트박스</t>
  </si>
  <si>
    <t>208HO 00778</t>
  </si>
  <si>
    <t>스노우맨</t>
  </si>
  <si>
    <t>보스</t>
    <phoneticPr fontId="3" type="noConversion"/>
  </si>
  <si>
    <t>208HO 00763</t>
    <phoneticPr fontId="4" type="noConversion"/>
  </si>
  <si>
    <t>빅쇼</t>
    <phoneticPr fontId="4" type="noConversion"/>
  </si>
  <si>
    <t>208HO 00726</t>
    <phoneticPr fontId="4" type="noConversion"/>
  </si>
  <si>
    <t>A1A1</t>
  </si>
  <si>
    <t>타겟</t>
    <phoneticPr fontId="4" type="noConversion"/>
  </si>
  <si>
    <t>208HO 00714</t>
    <phoneticPr fontId="4" type="noConversion"/>
  </si>
  <si>
    <t>봄베로</t>
    <phoneticPr fontId="4" type="noConversion"/>
  </si>
  <si>
    <t>208HO 00712</t>
    <phoneticPr fontId="4" type="noConversion"/>
  </si>
  <si>
    <t>볼케이노</t>
    <phoneticPr fontId="4" type="noConversion"/>
  </si>
  <si>
    <t>208HO 00693</t>
    <phoneticPr fontId="4" type="noConversion"/>
  </si>
  <si>
    <t>킹덤</t>
    <phoneticPr fontId="4" type="noConversion"/>
  </si>
  <si>
    <t>208HO 00690</t>
    <phoneticPr fontId="4" type="noConversion"/>
  </si>
  <si>
    <t>롤렉스</t>
    <phoneticPr fontId="4" type="noConversion"/>
  </si>
  <si>
    <t>208HO 00684</t>
    <phoneticPr fontId="4" type="noConversion"/>
  </si>
  <si>
    <t>티오피</t>
    <phoneticPr fontId="4" type="noConversion"/>
  </si>
  <si>
    <t>208HO 00682</t>
    <phoneticPr fontId="4" type="noConversion"/>
  </si>
  <si>
    <t>쿼트로</t>
    <phoneticPr fontId="4" type="noConversion"/>
  </si>
  <si>
    <t>208HO 00669</t>
    <phoneticPr fontId="4" type="noConversion"/>
  </si>
  <si>
    <t>굿쉐이프</t>
    <phoneticPr fontId="4" type="noConversion"/>
  </si>
  <si>
    <t>208HO 00668</t>
    <phoneticPr fontId="4" type="noConversion"/>
  </si>
  <si>
    <t>백신</t>
    <phoneticPr fontId="4" type="noConversion"/>
  </si>
  <si>
    <t>208HO 00663</t>
    <phoneticPr fontId="4" type="noConversion"/>
  </si>
  <si>
    <t>히어로</t>
    <phoneticPr fontId="4" type="noConversion"/>
  </si>
  <si>
    <t>208HO 00623</t>
    <phoneticPr fontId="4" type="noConversion"/>
  </si>
  <si>
    <t>싸이몬</t>
    <phoneticPr fontId="4" type="noConversion"/>
  </si>
  <si>
    <t>208HO 00617</t>
    <phoneticPr fontId="4" type="noConversion"/>
  </si>
  <si>
    <t>로또</t>
    <phoneticPr fontId="4" type="noConversion"/>
  </si>
  <si>
    <t>208HO 00607</t>
    <phoneticPr fontId="4" type="noConversion"/>
  </si>
  <si>
    <t>싼타페</t>
    <phoneticPr fontId="4" type="noConversion"/>
  </si>
  <si>
    <t>208HO 00601</t>
    <phoneticPr fontId="4" type="noConversion"/>
  </si>
  <si>
    <t>제네시스</t>
    <phoneticPr fontId="4" type="noConversion"/>
  </si>
  <si>
    <t>208HO 00595</t>
    <phoneticPr fontId="4" type="noConversion"/>
  </si>
  <si>
    <t>스페셜</t>
    <phoneticPr fontId="4" type="noConversion"/>
  </si>
  <si>
    <t>208HO 00570</t>
    <phoneticPr fontId="4" type="noConversion"/>
  </si>
  <si>
    <t>비티에스</t>
    <phoneticPr fontId="4" type="noConversion"/>
  </si>
  <si>
    <t>208HO 00556</t>
    <phoneticPr fontId="4" type="noConversion"/>
  </si>
  <si>
    <t>고스트</t>
    <phoneticPr fontId="4" type="noConversion"/>
  </si>
  <si>
    <t>208HO 00554</t>
    <phoneticPr fontId="4" type="noConversion"/>
  </si>
  <si>
    <t>골디</t>
    <phoneticPr fontId="4" type="noConversion"/>
  </si>
  <si>
    <t>208HO 00526</t>
    <phoneticPr fontId="4" type="noConversion"/>
  </si>
  <si>
    <t>니아스</t>
    <phoneticPr fontId="4" type="noConversion"/>
  </si>
  <si>
    <t>208HO 10312</t>
    <phoneticPr fontId="4" type="noConversion"/>
  </si>
  <si>
    <t>초이스</t>
    <phoneticPr fontId="4" type="noConversion"/>
  </si>
  <si>
    <t>208HO 10247</t>
    <phoneticPr fontId="4" type="noConversion"/>
  </si>
  <si>
    <t>나이스</t>
    <phoneticPr fontId="4" type="noConversion"/>
  </si>
  <si>
    <t>208HO 10228</t>
    <phoneticPr fontId="4" type="noConversion"/>
  </si>
  <si>
    <t>미
국
성
적
씨
수
소</t>
    <phoneticPr fontId="3" type="noConversion"/>
  </si>
  <si>
    <t>정액
번호</t>
    <phoneticPr fontId="3" type="noConversion"/>
  </si>
  <si>
    <t>혈통
(아비명)</t>
    <phoneticPr fontId="3" type="noConversion"/>
  </si>
  <si>
    <t>혈통
(외조부명)</t>
    <phoneticPr fontId="3" type="noConversion"/>
  </si>
  <si>
    <t>GTPI</t>
    <phoneticPr fontId="3" type="noConversion"/>
  </si>
  <si>
    <t>유전전달능력 (PTA)</t>
    <phoneticPr fontId="3" type="noConversion"/>
  </si>
  <si>
    <t>번식</t>
    <phoneticPr fontId="4" type="noConversion"/>
  </si>
  <si>
    <t>건강</t>
    <phoneticPr fontId="3" type="noConversion"/>
  </si>
  <si>
    <t>유전</t>
    <phoneticPr fontId="4" type="noConversion"/>
  </si>
  <si>
    <t>경제</t>
    <phoneticPr fontId="4" type="noConversion"/>
  </si>
  <si>
    <t>단백량</t>
    <phoneticPr fontId="3" type="noConversion"/>
  </si>
  <si>
    <t>체형</t>
  </si>
  <si>
    <t>초산월령</t>
    <phoneticPr fontId="4" type="noConversion"/>
  </si>
  <si>
    <t>체세포
점수</t>
    <phoneticPr fontId="4" type="noConversion"/>
  </si>
  <si>
    <t>A2A2</t>
    <phoneticPr fontId="3" type="noConversion"/>
  </si>
  <si>
    <t>생산수명</t>
    <phoneticPr fontId="3" type="noConversion"/>
  </si>
  <si>
    <t>(lb) </t>
    <phoneticPr fontId="3" type="noConversion"/>
  </si>
  <si>
    <t>(lb) </t>
    <phoneticPr fontId="3" type="noConversion"/>
  </si>
  <si>
    <t>PTAT</t>
    <phoneticPr fontId="3" type="noConversion"/>
  </si>
  <si>
    <t>FLC</t>
    <phoneticPr fontId="3" type="noConversion"/>
  </si>
  <si>
    <t>EFC</t>
    <phoneticPr fontId="4" type="noConversion"/>
  </si>
  <si>
    <t>SCS</t>
    <phoneticPr fontId="3" type="noConversion"/>
  </si>
  <si>
    <r>
      <rPr>
        <sz val="9.35"/>
        <color indexed="8"/>
        <rFont val="맑은 고딕"/>
        <family val="3"/>
        <charset val="129"/>
      </rPr>
      <t>β</t>
    </r>
    <r>
      <rPr>
        <sz val="9.35"/>
        <color indexed="8"/>
        <rFont val="굴림체"/>
        <family val="3"/>
        <charset val="129"/>
      </rPr>
      <t>-casein</t>
    </r>
    <phoneticPr fontId="3" type="noConversion"/>
  </si>
  <si>
    <t>PL</t>
    <phoneticPr fontId="3" type="noConversion"/>
  </si>
  <si>
    <t>다디보소</t>
    <phoneticPr fontId="3" type="noConversion"/>
  </si>
  <si>
    <t>208HO 00357</t>
    <phoneticPr fontId="4" type="noConversion"/>
  </si>
  <si>
    <t>홀스슈</t>
    <phoneticPr fontId="3" type="noConversion"/>
  </si>
  <si>
    <t>208HO 00356</t>
    <phoneticPr fontId="4" type="noConversion"/>
  </si>
  <si>
    <t>카슨</t>
    <phoneticPr fontId="3" type="noConversion"/>
  </si>
  <si>
    <t>208HO 00355</t>
    <phoneticPr fontId="4" type="noConversion"/>
  </si>
  <si>
    <t>빅딜</t>
    <phoneticPr fontId="4" type="noConversion"/>
  </si>
  <si>
    <t>208HO 00353</t>
    <phoneticPr fontId="4" type="noConversion"/>
  </si>
  <si>
    <t>브레이크아웃</t>
    <phoneticPr fontId="4" type="noConversion"/>
  </si>
  <si>
    <t>208HO 00352</t>
    <phoneticPr fontId="4" type="noConversion"/>
  </si>
  <si>
    <t>밀트</t>
    <phoneticPr fontId="4" type="noConversion"/>
  </si>
  <si>
    <t>208HO 00350</t>
    <phoneticPr fontId="4" type="noConversion"/>
  </si>
  <si>
    <t>미기</t>
    <phoneticPr fontId="3" type="noConversion"/>
  </si>
  <si>
    <t>208HO 00348</t>
    <phoneticPr fontId="4" type="noConversion"/>
  </si>
  <si>
    <t>다코민</t>
    <phoneticPr fontId="4" type="noConversion"/>
  </si>
  <si>
    <t>208HO 00346</t>
    <phoneticPr fontId="4" type="noConversion"/>
  </si>
  <si>
    <t>하이패션</t>
    <phoneticPr fontId="4" type="noConversion"/>
  </si>
  <si>
    <t>208HO 00344</t>
    <phoneticPr fontId="4" type="noConversion"/>
  </si>
  <si>
    <t>스테미나</t>
    <phoneticPr fontId="4" type="noConversion"/>
  </si>
  <si>
    <t>208HO 00342</t>
    <phoneticPr fontId="4" type="noConversion"/>
  </si>
  <si>
    <t>터피</t>
    <phoneticPr fontId="4" type="noConversion"/>
  </si>
  <si>
    <t>208HO 00341</t>
    <phoneticPr fontId="4" type="noConversion"/>
  </si>
  <si>
    <t>앤텁</t>
    <phoneticPr fontId="4" type="noConversion"/>
  </si>
  <si>
    <t>208HO 00340</t>
    <phoneticPr fontId="4" type="noConversion"/>
  </si>
  <si>
    <t>플렌티풀</t>
    <phoneticPr fontId="4" type="noConversion"/>
  </si>
  <si>
    <t>208HO 00336</t>
    <phoneticPr fontId="4" type="noConversion"/>
  </si>
  <si>
    <t>카니발</t>
    <phoneticPr fontId="4" type="noConversion"/>
  </si>
  <si>
    <t>208HO 00335</t>
    <phoneticPr fontId="4" type="noConversion"/>
  </si>
  <si>
    <t>캐
나
다
성
적
씨
수
소</t>
    <phoneticPr fontId="3" type="noConversion"/>
  </si>
  <si>
    <t>씨수소명</t>
    <phoneticPr fontId="3" type="noConversion"/>
  </si>
  <si>
    <t>단가
(천원)</t>
    <phoneticPr fontId="3" type="noConversion"/>
  </si>
  <si>
    <t>GLPI</t>
    <phoneticPr fontId="3" type="noConversion"/>
  </si>
  <si>
    <t>생애수익지수</t>
    <phoneticPr fontId="3" type="noConversion"/>
  </si>
  <si>
    <t>지방량</t>
    <phoneticPr fontId="3" type="noConversion"/>
  </si>
  <si>
    <t xml:space="preserve">체형 </t>
    <phoneticPr fontId="3" type="noConversion"/>
  </si>
  <si>
    <t>발굽과
다리</t>
    <phoneticPr fontId="3" type="noConversion"/>
  </si>
  <si>
    <t>유용
강건성</t>
    <phoneticPr fontId="3" type="noConversion"/>
  </si>
  <si>
    <t>체세포
 점수</t>
    <phoneticPr fontId="4" type="noConversion"/>
  </si>
  <si>
    <t>축군수명</t>
    <phoneticPr fontId="3" type="noConversion"/>
  </si>
  <si>
    <t>CONF</t>
    <phoneticPr fontId="3" type="noConversion"/>
  </si>
  <si>
    <t>MS</t>
    <phoneticPr fontId="3" type="noConversion"/>
  </si>
  <si>
    <t>F&amp;L</t>
    <phoneticPr fontId="3" type="noConversion"/>
  </si>
  <si>
    <t>DSTR</t>
    <phoneticPr fontId="3" type="noConversion"/>
  </si>
  <si>
    <t>HL</t>
    <phoneticPr fontId="3" type="noConversion"/>
  </si>
  <si>
    <t>무비스타</t>
    <phoneticPr fontId="3" type="noConversion"/>
  </si>
  <si>
    <t>208HO 00354</t>
    <phoneticPr fontId="4" type="noConversion"/>
  </si>
  <si>
    <t>문샷</t>
    <phoneticPr fontId="4" type="noConversion"/>
  </si>
  <si>
    <t>208HO 00351</t>
    <phoneticPr fontId="4" type="noConversion"/>
  </si>
  <si>
    <t>루반</t>
    <phoneticPr fontId="4" type="noConversion"/>
  </si>
  <si>
    <t>208HO 00347</t>
    <phoneticPr fontId="4" type="noConversion"/>
  </si>
  <si>
    <t>알타빙고</t>
    <phoneticPr fontId="4" type="noConversion"/>
  </si>
  <si>
    <t>208HO 00339</t>
    <phoneticPr fontId="4" type="noConversion"/>
  </si>
  <si>
    <t>레이커</t>
    <phoneticPr fontId="4" type="noConversion"/>
  </si>
  <si>
    <t>208HO 00338</t>
    <phoneticPr fontId="4" type="noConversion"/>
  </si>
  <si>
    <t xml:space="preserve"> 주1)한국 농촌진흥청 국립축산과학원</t>
    <phoneticPr fontId="3" type="noConversion"/>
  </si>
  <si>
    <t xml:space="preserve">    2)미국 홀스타인 협회(Holstein Association USA)</t>
    <phoneticPr fontId="3" type="noConversion"/>
  </si>
  <si>
    <t>3)캐나다 낙농자료센타(Canadian Dairy Network)</t>
    <phoneticPr fontId="3" type="noConversion"/>
  </si>
  <si>
    <t>(수치) = - 수치</t>
    <phoneticPr fontId="2" type="noConversion"/>
  </si>
  <si>
    <r>
      <t>성적기준일 : 2024년 8</t>
    </r>
    <r>
      <rPr>
        <sz val="11"/>
        <rFont val="돋움"/>
        <family val="3"/>
        <charset val="129"/>
      </rPr>
      <t>월</t>
    </r>
    <phoneticPr fontId="4" type="noConversion"/>
  </si>
  <si>
    <t>암모-P</t>
  </si>
  <si>
    <t>구스리</t>
  </si>
  <si>
    <t>슈퍼싸이어</t>
  </si>
  <si>
    <t>수단</t>
  </si>
  <si>
    <t>브류마스터</t>
  </si>
  <si>
    <t>스타일리쉬</t>
  </si>
  <si>
    <t>매니폴드</t>
  </si>
  <si>
    <t>맥커첸</t>
  </si>
  <si>
    <t>골드윈</t>
  </si>
  <si>
    <t>포크</t>
  </si>
  <si>
    <t>부켐</t>
  </si>
  <si>
    <t>맨오맨</t>
  </si>
  <si>
    <t>프레디</t>
  </si>
  <si>
    <t>옵저버</t>
  </si>
  <si>
    <t>볼튼</t>
  </si>
  <si>
    <t>브라울러</t>
  </si>
  <si>
    <t>윈드브룩</t>
  </si>
  <si>
    <t>도르시</t>
  </si>
  <si>
    <t>알타아이오타</t>
  </si>
  <si>
    <t>슬리맨</t>
  </si>
  <si>
    <t>MR 번즈</t>
  </si>
  <si>
    <t>제라드</t>
  </si>
  <si>
    <t>앨런</t>
  </si>
  <si>
    <t>밀리언</t>
  </si>
  <si>
    <t>블리츠</t>
  </si>
  <si>
    <t>굿럭</t>
  </si>
  <si>
    <t>알타백스터</t>
  </si>
  <si>
    <t>프리렌스</t>
  </si>
  <si>
    <t>알타매그니피큐</t>
  </si>
  <si>
    <t>퍼슈트</t>
  </si>
  <si>
    <t>하이점프</t>
  </si>
  <si>
    <t>베로나</t>
  </si>
  <si>
    <t>탬파</t>
  </si>
  <si>
    <t>탈리노</t>
  </si>
  <si>
    <t>구즈만</t>
  </si>
  <si>
    <t>다이나모</t>
  </si>
  <si>
    <t>찰</t>
  </si>
  <si>
    <t>프래즐드</t>
  </si>
  <si>
    <t>포츈</t>
  </si>
  <si>
    <t>모데스티</t>
  </si>
  <si>
    <t>대디</t>
  </si>
  <si>
    <t>로버스트</t>
  </si>
  <si>
    <t>메이플라워</t>
  </si>
  <si>
    <t>메시</t>
  </si>
  <si>
    <t>누메로 우노</t>
  </si>
  <si>
    <t>콜비</t>
  </si>
  <si>
    <t>플래넷</t>
  </si>
  <si>
    <t>트리거</t>
  </si>
  <si>
    <t>벅아이</t>
  </si>
  <si>
    <t>아인슈타인</t>
  </si>
  <si>
    <t>포지티브</t>
  </si>
  <si>
    <t>플래그쉽</t>
  </si>
  <si>
    <t>반다레스</t>
  </si>
  <si>
    <t>루비콘</t>
  </si>
  <si>
    <t>보우저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</si>
</sst>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176" formatCode="0.00_ "/>
    <numFmt numFmtId="177" formatCode="#,##0_);\(#,##0\)"/>
    <numFmt numFmtId="178" formatCode="#,##0.00_);\(#,##0.00\)"/>
    <numFmt numFmtId="179" formatCode="#,##0.00_ "/>
    <numFmt numFmtId="180" formatCode="#,##0&quot;천원&quot;;\(#,##0\)&quot;천원&quot;;\-"/>
    <numFmt numFmtId="181" formatCode="#,##0_ "/>
    <numFmt numFmtId="182" formatCode="#,##0&quot;일&quot;"/>
    <numFmt numFmtId="183" formatCode="#,##0.0&quot;일&quot;;\(#,##0.0\)&quot;일&quot;;\-"/>
    <numFmt numFmtId="184" formatCode="0.0&quot;개월&quot;;\(0.0\)&quot;개월&quot;;\-"/>
    <numFmt numFmtId="185" formatCode="#,##0&quot;G&quot;"/>
  </numFmts>
  <fonts count="30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9.35"/>
      <color indexed="8"/>
      <name val="굴림체"/>
      <family val="3"/>
      <charset val="129"/>
    </font>
    <font>
      <b/>
      <sz val="9.35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b/>
      <sz val="8"/>
      <color theme="1"/>
      <name val="굴림체"/>
      <family val="3"/>
      <charset val="129"/>
    </font>
    <font>
      <b/>
      <sz val="8.8000000000000007"/>
      <color theme="1"/>
      <name val="굴림체"/>
      <family val="3"/>
      <charset val="129"/>
    </font>
    <font>
      <b/>
      <sz val="9.35"/>
      <name val="굴림체"/>
      <family val="3"/>
      <charset val="129"/>
    </font>
    <font>
      <sz val="9.35"/>
      <color theme="1"/>
      <name val="굴림체"/>
      <family val="3"/>
      <charset val="129"/>
    </font>
    <font>
      <sz val="9.35"/>
      <color indexed="8"/>
      <name val="맑은 고딕"/>
      <family val="3"/>
      <charset val="129"/>
    </font>
    <font>
      <sz val="10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0"/>
      <color indexed="8"/>
      <name val="굴림"/>
      <family val="3"/>
      <charset val="129"/>
    </font>
    <font>
      <sz val="10"/>
      <name val="굴림"/>
      <family val="3"/>
      <charset val="129"/>
    </font>
    <font>
      <b/>
      <sz val="9.35"/>
      <color indexed="8"/>
      <name val="굴림체"/>
      <family val="3"/>
      <charset val="129"/>
    </font>
    <font>
      <b/>
      <sz val="11"/>
      <color indexed="8"/>
      <name val="굴림체"/>
      <family val="3"/>
      <charset val="129"/>
    </font>
    <font>
      <b/>
      <sz val="11"/>
      <name val="돋움"/>
      <family val="3"/>
      <charset val="129"/>
    </font>
    <font>
      <b/>
      <sz val="8"/>
      <color indexed="8"/>
      <name val="굴림체"/>
      <family val="3"/>
      <charset val="129"/>
    </font>
    <font>
      <b/>
      <sz val="8.8000000000000007"/>
      <color indexed="8"/>
      <name val="굴림체"/>
      <family val="3"/>
      <charset val="129"/>
    </font>
    <font>
      <sz val="10"/>
      <color indexed="8"/>
      <name val="굴림체"/>
      <family val="3"/>
      <charset val="129"/>
    </font>
    <font>
      <sz val="11"/>
      <color indexed="8"/>
      <name val="굴림"/>
      <family val="3"/>
      <charset val="129"/>
    </font>
    <font>
      <sz val="9.9"/>
      <color indexed="8"/>
      <name val="굴림"/>
      <family val="3"/>
      <charset val="129"/>
    </font>
    <font>
      <sz val="10.8"/>
      <color indexed="63"/>
      <name val="굴림"/>
      <family val="3"/>
      <charset val="129"/>
    </font>
    <font>
      <b/>
      <sz val="10"/>
      <color indexed="8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1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 style="thin">
        <color indexed="8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64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/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64"/>
      </right>
      <top style="double">
        <color indexed="8"/>
      </top>
      <bottom/>
      <diagonal/>
    </border>
    <border>
      <left style="thin">
        <color indexed="64"/>
      </left>
      <right style="thin">
        <color indexed="8"/>
      </right>
      <top style="double">
        <color indexed="8"/>
      </top>
      <bottom style="thin">
        <color indexed="64"/>
      </bottom>
      <diagonal/>
    </border>
    <border>
      <left style="double">
        <color indexed="8"/>
      </left>
      <right style="thin">
        <color indexed="64"/>
      </right>
      <top/>
      <bottom/>
      <diagonal/>
    </border>
    <border>
      <left style="double">
        <color indexed="8"/>
      </left>
      <right style="thin">
        <color indexed="64"/>
      </right>
      <top/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5" fillId="0" borderId="0" applyFont="0" applyFill="0" applyBorder="0" applyAlignment="0" applyProtection="0">
      <alignment vertical="center"/>
    </xf>
  </cellStyleXfs>
  <cellXfs count="182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176" fontId="1" fillId="0" borderId="0" xfId="1" applyNumberFormat="1" applyAlignment="1">
      <alignment horizontal="center" vertical="center"/>
    </xf>
    <xf numFmtId="176" fontId="0" fillId="0" borderId="0" xfId="1" applyNumberFormat="1" applyFont="1" applyAlignment="1">
      <alignment horizontal="right" vertical="center"/>
    </xf>
    <xf numFmtId="0" fontId="7" fillId="2" borderId="2" xfId="1" applyFont="1" applyFill="1" applyBorder="1" applyAlignment="1">
      <alignment horizontal="center" vertical="center" wrapText="1"/>
    </xf>
    <xf numFmtId="176" fontId="7" fillId="2" borderId="5" xfId="1" applyNumberFormat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1" fillId="0" borderId="0" xfId="1" applyFill="1">
      <alignment vertical="center"/>
    </xf>
    <xf numFmtId="49" fontId="6" fillId="2" borderId="9" xfId="1" applyNumberFormat="1" applyFont="1" applyFill="1" applyBorder="1" applyAlignment="1">
      <alignment horizontal="center" vertical="center" wrapText="1"/>
    </xf>
    <xf numFmtId="49" fontId="9" fillId="2" borderId="9" xfId="1" applyNumberFormat="1" applyFont="1" applyFill="1" applyBorder="1" applyAlignment="1">
      <alignment horizontal="center" vertical="center" wrapText="1"/>
    </xf>
    <xf numFmtId="176" fontId="6" fillId="2" borderId="9" xfId="1" applyNumberFormat="1" applyFont="1" applyFill="1" applyBorder="1" applyAlignment="1">
      <alignment horizontal="center" vertical="center" wrapText="1"/>
    </xf>
    <xf numFmtId="176" fontId="6" fillId="2" borderId="10" xfId="1" applyNumberFormat="1" applyFont="1" applyFill="1" applyBorder="1" applyAlignment="1">
      <alignment horizontal="center" vertical="center" wrapText="1"/>
    </xf>
    <xf numFmtId="176" fontId="6" fillId="2" borderId="11" xfId="1" applyNumberFormat="1" applyFont="1" applyFill="1" applyBorder="1" applyAlignment="1">
      <alignment horizontal="center" vertical="center" wrapText="1"/>
    </xf>
    <xf numFmtId="176" fontId="10" fillId="2" borderId="12" xfId="1" applyNumberFormat="1" applyFont="1" applyFill="1" applyBorder="1" applyAlignment="1">
      <alignment horizontal="center" vertical="center" wrapText="1"/>
    </xf>
    <xf numFmtId="49" fontId="11" fillId="2" borderId="13" xfId="1" applyNumberFormat="1" applyFont="1" applyFill="1" applyBorder="1" applyAlignment="1">
      <alignment horizontal="center" vertical="top" wrapText="1"/>
    </xf>
    <xf numFmtId="176" fontId="11" fillId="2" borderId="13" xfId="1" applyNumberFormat="1" applyFont="1" applyFill="1" applyBorder="1" applyAlignment="1">
      <alignment horizontal="center" vertical="center" wrapText="1"/>
    </xf>
    <xf numFmtId="176" fontId="11" fillId="2" borderId="13" xfId="1" applyNumberFormat="1" applyFont="1" applyFill="1" applyBorder="1" applyAlignment="1">
      <alignment horizontal="center" vertical="center" shrinkToFit="1"/>
    </xf>
    <xf numFmtId="176" fontId="11" fillId="2" borderId="14" xfId="1" applyNumberFormat="1" applyFont="1" applyFill="1" applyBorder="1" applyAlignment="1">
      <alignment horizontal="center" vertical="center" shrinkToFit="1"/>
    </xf>
    <xf numFmtId="0" fontId="11" fillId="0" borderId="8" xfId="1" applyFont="1" applyFill="1" applyBorder="1" applyAlignment="1">
      <alignment horizontal="center" vertical="center" shrinkToFit="1"/>
    </xf>
    <xf numFmtId="0" fontId="14" fillId="0" borderId="15" xfId="1" applyFont="1" applyFill="1" applyBorder="1" applyAlignment="1">
      <alignment horizontal="center" vertical="center" wrapText="1"/>
    </xf>
    <xf numFmtId="0" fontId="13" fillId="0" borderId="16" xfId="1" applyFont="1" applyFill="1" applyBorder="1" applyAlignment="1">
      <alignment horizontal="center" vertical="center" wrapText="1"/>
    </xf>
    <xf numFmtId="177" fontId="16" fillId="0" borderId="17" xfId="2" applyNumberFormat="1" applyFont="1" applyFill="1" applyBorder="1" applyAlignment="1">
      <alignment horizontal="center" vertical="center" wrapText="1"/>
    </xf>
    <xf numFmtId="178" fontId="16" fillId="0" borderId="8" xfId="2" applyNumberFormat="1" applyFont="1" applyFill="1" applyBorder="1" applyAlignment="1">
      <alignment horizontal="center" vertical="center" wrapText="1"/>
    </xf>
    <xf numFmtId="179" fontId="16" fillId="0" borderId="8" xfId="2" applyNumberFormat="1" applyFont="1" applyFill="1" applyBorder="1" applyAlignment="1">
      <alignment horizontal="center" vertical="center" wrapText="1"/>
    </xf>
    <xf numFmtId="180" fontId="16" fillId="0" borderId="18" xfId="2" applyNumberFormat="1" applyFont="1" applyFill="1" applyBorder="1" applyAlignment="1">
      <alignment horizontal="center" vertical="center" shrinkToFit="1"/>
    </xf>
    <xf numFmtId="0" fontId="14" fillId="0" borderId="19" xfId="1" applyFont="1" applyFill="1" applyBorder="1" applyAlignment="1">
      <alignment horizontal="center" vertical="center" wrapText="1"/>
    </xf>
    <xf numFmtId="179" fontId="17" fillId="0" borderId="8" xfId="2" applyNumberFormat="1" applyFont="1" applyFill="1" applyBorder="1" applyAlignment="1">
      <alignment horizontal="center" vertical="center" wrapText="1"/>
    </xf>
    <xf numFmtId="0" fontId="16" fillId="0" borderId="8" xfId="1" applyFont="1" applyFill="1" applyBorder="1" applyAlignment="1">
      <alignment horizontal="center" vertical="center" shrinkToFit="1"/>
    </xf>
    <xf numFmtId="0" fontId="13" fillId="0" borderId="19" xfId="1" applyFont="1" applyFill="1" applyBorder="1" applyAlignment="1">
      <alignment horizontal="center" vertical="center" shrinkToFit="1"/>
    </xf>
    <xf numFmtId="0" fontId="18" fillId="0" borderId="19" xfId="1" applyFont="1" applyFill="1" applyBorder="1" applyAlignment="1">
      <alignment horizontal="center" vertical="center" shrinkToFit="1"/>
    </xf>
    <xf numFmtId="176" fontId="17" fillId="0" borderId="8" xfId="1" applyNumberFormat="1" applyFont="1" applyFill="1" applyBorder="1" applyAlignment="1">
      <alignment horizontal="center" vertical="center" shrinkToFit="1"/>
    </xf>
    <xf numFmtId="179" fontId="16" fillId="0" borderId="8" xfId="1" applyNumberFormat="1" applyFont="1" applyFill="1" applyBorder="1" applyAlignment="1">
      <alignment horizontal="center" vertical="center" wrapText="1"/>
    </xf>
    <xf numFmtId="0" fontId="19" fillId="0" borderId="19" xfId="1" applyFont="1" applyFill="1" applyBorder="1" applyAlignment="1">
      <alignment horizontal="center" vertical="center" shrinkToFit="1"/>
    </xf>
    <xf numFmtId="177" fontId="16" fillId="0" borderId="23" xfId="2" applyNumberFormat="1" applyFont="1" applyFill="1" applyBorder="1" applyAlignment="1">
      <alignment horizontal="center" vertical="center" wrapText="1"/>
    </xf>
    <xf numFmtId="178" fontId="16" fillId="0" borderId="24" xfId="2" applyNumberFormat="1" applyFont="1" applyFill="1" applyBorder="1" applyAlignment="1">
      <alignment horizontal="center" vertical="center" wrapText="1"/>
    </xf>
    <xf numFmtId="179" fontId="16" fillId="0" borderId="24" xfId="2" applyNumberFormat="1" applyFont="1" applyFill="1" applyBorder="1" applyAlignment="1">
      <alignment horizontal="center" vertical="center" wrapText="1"/>
    </xf>
    <xf numFmtId="180" fontId="16" fillId="0" borderId="25" xfId="2" applyNumberFormat="1" applyFont="1" applyFill="1" applyBorder="1" applyAlignment="1">
      <alignment horizontal="center" vertical="center" shrinkToFit="1"/>
    </xf>
    <xf numFmtId="0" fontId="1" fillId="0" borderId="0" xfId="1" applyFont="1" applyFill="1" applyBorder="1" applyAlignment="1">
      <alignment horizontal="center" vertical="center" wrapText="1"/>
    </xf>
    <xf numFmtId="0" fontId="18" fillId="0" borderId="0" xfId="1" applyFont="1" applyFill="1" applyBorder="1" applyAlignment="1">
      <alignment horizontal="center" vertical="center" shrinkToFit="1"/>
    </xf>
    <xf numFmtId="0" fontId="18" fillId="0" borderId="0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181" fontId="16" fillId="0" borderId="0" xfId="2" applyNumberFormat="1" applyFont="1" applyFill="1" applyBorder="1" applyAlignment="1">
      <alignment horizontal="center" vertical="center" wrapText="1"/>
    </xf>
    <xf numFmtId="179" fontId="16" fillId="0" borderId="0" xfId="2" applyNumberFormat="1" applyFont="1" applyFill="1" applyBorder="1" applyAlignment="1">
      <alignment horizontal="center" vertical="center" wrapText="1"/>
    </xf>
    <xf numFmtId="176" fontId="17" fillId="0" borderId="0" xfId="1" applyNumberFormat="1" applyFont="1" applyFill="1" applyBorder="1" applyAlignment="1">
      <alignment horizontal="center" vertical="center" shrinkToFit="1"/>
    </xf>
    <xf numFmtId="182" fontId="16" fillId="0" borderId="0" xfId="2" applyNumberFormat="1" applyFont="1" applyFill="1" applyBorder="1" applyAlignment="1">
      <alignment horizontal="center" vertical="center" shrinkToFit="1"/>
    </xf>
    <xf numFmtId="0" fontId="21" fillId="3" borderId="2" xfId="1" applyFont="1" applyFill="1" applyBorder="1" applyAlignment="1">
      <alignment horizontal="center" vertical="center" wrapText="1"/>
    </xf>
    <xf numFmtId="0" fontId="21" fillId="3" borderId="28" xfId="1" applyFont="1" applyFill="1" applyBorder="1" applyAlignment="1">
      <alignment horizontal="center" vertical="center" wrapText="1"/>
    </xf>
    <xf numFmtId="0" fontId="22" fillId="3" borderId="29" xfId="1" applyFont="1" applyFill="1" applyBorder="1" applyAlignment="1">
      <alignment horizontal="center" vertical="center"/>
    </xf>
    <xf numFmtId="0" fontId="22" fillId="3" borderId="30" xfId="1" applyFont="1" applyFill="1" applyBorder="1" applyAlignment="1">
      <alignment horizontal="center" vertical="center"/>
    </xf>
    <xf numFmtId="49" fontId="20" fillId="3" borderId="31" xfId="1" applyNumberFormat="1" applyFont="1" applyFill="1" applyBorder="1" applyAlignment="1">
      <alignment horizontal="center" vertical="center" wrapText="1"/>
    </xf>
    <xf numFmtId="49" fontId="24" fillId="3" borderId="31" xfId="1" applyNumberFormat="1" applyFont="1" applyFill="1" applyBorder="1" applyAlignment="1">
      <alignment horizontal="center" vertical="center" wrapText="1"/>
    </xf>
    <xf numFmtId="176" fontId="20" fillId="3" borderId="8" xfId="1" applyNumberFormat="1" applyFont="1" applyFill="1" applyBorder="1" applyAlignment="1">
      <alignment horizontal="center" vertical="center" wrapText="1"/>
    </xf>
    <xf numFmtId="176" fontId="20" fillId="3" borderId="19" xfId="1" applyNumberFormat="1" applyFont="1" applyFill="1" applyBorder="1" applyAlignment="1">
      <alignment horizontal="center" vertical="center" wrapText="1"/>
    </xf>
    <xf numFmtId="176" fontId="20" fillId="3" borderId="33" xfId="1" applyNumberFormat="1" applyFont="1" applyFill="1" applyBorder="1" applyAlignment="1">
      <alignment horizontal="center" vertical="center" wrapText="1"/>
    </xf>
    <xf numFmtId="176" fontId="20" fillId="3" borderId="11" xfId="1" applyNumberFormat="1" applyFont="1" applyFill="1" applyBorder="1" applyAlignment="1">
      <alignment horizontal="center" vertical="center" wrapText="1"/>
    </xf>
    <xf numFmtId="176" fontId="20" fillId="3" borderId="9" xfId="1" applyNumberFormat="1" applyFont="1" applyFill="1" applyBorder="1" applyAlignment="1">
      <alignment horizontal="center" vertical="center" wrapText="1"/>
    </xf>
    <xf numFmtId="176" fontId="20" fillId="3" borderId="12" xfId="1" applyNumberFormat="1" applyFont="1" applyFill="1" applyBorder="1" applyAlignment="1">
      <alignment horizontal="center" vertical="center" wrapText="1"/>
    </xf>
    <xf numFmtId="49" fontId="5" fillId="3" borderId="37" xfId="1" applyNumberFormat="1" applyFont="1" applyFill="1" applyBorder="1" applyAlignment="1">
      <alignment horizontal="center" vertical="top" wrapText="1"/>
    </xf>
    <xf numFmtId="176" fontId="5" fillId="3" borderId="37" xfId="1" applyNumberFormat="1" applyFont="1" applyFill="1" applyBorder="1" applyAlignment="1">
      <alignment horizontal="center" vertical="center" wrapText="1"/>
    </xf>
    <xf numFmtId="176" fontId="5" fillId="3" borderId="38" xfId="1" applyNumberFormat="1" applyFont="1" applyFill="1" applyBorder="1" applyAlignment="1">
      <alignment horizontal="center" vertical="center" wrapText="1"/>
    </xf>
    <xf numFmtId="176" fontId="5" fillId="3" borderId="39" xfId="1" applyNumberFormat="1" applyFont="1" applyFill="1" applyBorder="1" applyAlignment="1">
      <alignment horizontal="center" vertical="center" wrapText="1"/>
    </xf>
    <xf numFmtId="176" fontId="5" fillId="3" borderId="13" xfId="1" applyNumberFormat="1" applyFont="1" applyFill="1" applyBorder="1" applyAlignment="1">
      <alignment horizontal="center" vertical="center" shrinkToFit="1"/>
    </xf>
    <xf numFmtId="176" fontId="5" fillId="3" borderId="14" xfId="1" applyNumberFormat="1" applyFont="1" applyFill="1" applyBorder="1" applyAlignment="1">
      <alignment horizontal="center" vertical="center" shrinkToFit="1"/>
    </xf>
    <xf numFmtId="0" fontId="5" fillId="0" borderId="0" xfId="1" applyFont="1" applyFill="1" applyBorder="1" applyAlignment="1">
      <alignment horizontal="center" vertical="center" shrinkToFit="1"/>
    </xf>
    <xf numFmtId="0" fontId="13" fillId="0" borderId="19" xfId="1" applyFont="1" applyBorder="1" applyAlignment="1">
      <alignment horizontal="center" vertical="center" wrapText="1"/>
    </xf>
    <xf numFmtId="0" fontId="14" fillId="0" borderId="31" xfId="1" applyFont="1" applyBorder="1" applyAlignment="1">
      <alignment horizontal="center" vertical="center" wrapText="1"/>
    </xf>
    <xf numFmtId="0" fontId="5" fillId="0" borderId="31" xfId="1" applyFont="1" applyFill="1" applyBorder="1" applyAlignment="1">
      <alignment horizontal="center" vertical="center" wrapText="1"/>
    </xf>
    <xf numFmtId="181" fontId="25" fillId="0" borderId="16" xfId="1" applyNumberFormat="1" applyFont="1" applyBorder="1" applyAlignment="1">
      <alignment horizontal="center" vertical="center" wrapText="1"/>
    </xf>
    <xf numFmtId="177" fontId="25" fillId="0" borderId="16" xfId="1" applyNumberFormat="1" applyFont="1" applyBorder="1" applyAlignment="1">
      <alignment horizontal="center" vertical="top" wrapText="1"/>
    </xf>
    <xf numFmtId="178" fontId="25" fillId="0" borderId="16" xfId="1" applyNumberFormat="1" applyFont="1" applyBorder="1" applyAlignment="1">
      <alignment horizontal="center" vertical="center" wrapText="1"/>
    </xf>
    <xf numFmtId="183" fontId="25" fillId="0" borderId="16" xfId="1" applyNumberFormat="1" applyFont="1" applyBorder="1" applyAlignment="1">
      <alignment horizontal="center" vertical="center" wrapText="1"/>
    </xf>
    <xf numFmtId="179" fontId="25" fillId="0" borderId="40" xfId="1" applyNumberFormat="1" applyFont="1" applyBorder="1" applyAlignment="1">
      <alignment horizontal="center" vertical="center" wrapText="1"/>
    </xf>
    <xf numFmtId="179" fontId="17" fillId="0" borderId="11" xfId="1" applyNumberFormat="1" applyFont="1" applyFill="1" applyBorder="1" applyAlignment="1">
      <alignment horizontal="center" vertical="center" wrapText="1"/>
    </xf>
    <xf numFmtId="184" fontId="25" fillId="0" borderId="18" xfId="1" applyNumberFormat="1" applyFont="1" applyBorder="1" applyAlignment="1">
      <alignment horizontal="center" vertical="center" shrinkToFit="1"/>
    </xf>
    <xf numFmtId="0" fontId="13" fillId="0" borderId="19" xfId="1" applyFont="1" applyBorder="1" applyAlignment="1">
      <alignment horizontal="center" vertical="center" shrinkToFit="1"/>
    </xf>
    <xf numFmtId="0" fontId="14" fillId="0" borderId="19" xfId="1" applyFont="1" applyBorder="1" applyAlignment="1">
      <alignment horizontal="center" vertical="center" wrapText="1"/>
    </xf>
    <xf numFmtId="179" fontId="16" fillId="0" borderId="11" xfId="1" applyNumberFormat="1" applyFont="1" applyFill="1" applyBorder="1" applyAlignment="1">
      <alignment horizontal="center" vertical="center" wrapText="1"/>
    </xf>
    <xf numFmtId="177" fontId="25" fillId="0" borderId="41" xfId="1" applyNumberFormat="1" applyFont="1" applyBorder="1" applyAlignment="1">
      <alignment horizontal="center" vertical="top" wrapText="1"/>
    </xf>
    <xf numFmtId="178" fontId="25" fillId="0" borderId="41" xfId="1" applyNumberFormat="1" applyFont="1" applyBorder="1" applyAlignment="1">
      <alignment horizontal="center" vertical="center" wrapText="1"/>
    </xf>
    <xf numFmtId="183" fontId="25" fillId="0" borderId="41" xfId="1" applyNumberFormat="1" applyFont="1" applyBorder="1" applyAlignment="1">
      <alignment horizontal="center" vertical="center" wrapText="1"/>
    </xf>
    <xf numFmtId="179" fontId="25" fillId="0" borderId="42" xfId="1" applyNumberFormat="1" applyFont="1" applyBorder="1" applyAlignment="1">
      <alignment horizontal="center" vertical="center" wrapText="1"/>
    </xf>
    <xf numFmtId="184" fontId="25" fillId="0" borderId="25" xfId="1" applyNumberFormat="1" applyFont="1" applyBorder="1" applyAlignment="1">
      <alignment horizontal="center" vertical="center" shrinkToFit="1"/>
    </xf>
    <xf numFmtId="0" fontId="1" fillId="0" borderId="44" xfId="1" applyFont="1" applyBorder="1" applyAlignment="1">
      <alignment horizontal="center" vertical="center" wrapText="1"/>
    </xf>
    <xf numFmtId="0" fontId="26" fillId="0" borderId="22" xfId="1" applyFont="1" applyBorder="1" applyAlignment="1">
      <alignment horizontal="center" vertical="center" shrinkToFit="1"/>
    </xf>
    <xf numFmtId="0" fontId="27" fillId="0" borderId="22" xfId="1" applyFont="1" applyBorder="1" applyAlignment="1">
      <alignment horizontal="center" vertical="center" wrapText="1"/>
    </xf>
    <xf numFmtId="0" fontId="26" fillId="0" borderId="22" xfId="1" applyFont="1" applyBorder="1" applyAlignment="1">
      <alignment horizontal="center" vertical="center" wrapText="1"/>
    </xf>
    <xf numFmtId="3" fontId="28" fillId="0" borderId="22" xfId="1" applyNumberFormat="1" applyFont="1" applyBorder="1" applyAlignment="1">
      <alignment horizontal="center" vertical="center" wrapText="1"/>
    </xf>
    <xf numFmtId="0" fontId="28" fillId="0" borderId="22" xfId="1" applyFont="1" applyBorder="1" applyAlignment="1">
      <alignment horizontal="center" vertical="center" wrapText="1"/>
    </xf>
    <xf numFmtId="176" fontId="28" fillId="0" borderId="22" xfId="1" applyNumberFormat="1" applyFont="1" applyBorder="1" applyAlignment="1">
      <alignment horizontal="center" vertical="center" wrapText="1"/>
    </xf>
    <xf numFmtId="176" fontId="28" fillId="0" borderId="0" xfId="1" applyNumberFormat="1" applyFont="1" applyBorder="1" applyAlignment="1">
      <alignment horizontal="center" vertical="center" wrapText="1"/>
    </xf>
    <xf numFmtId="0" fontId="21" fillId="4" borderId="29" xfId="1" applyFont="1" applyFill="1" applyBorder="1" applyAlignment="1">
      <alignment horizontal="center" vertical="center" wrapText="1"/>
    </xf>
    <xf numFmtId="0" fontId="22" fillId="4" borderId="29" xfId="1" applyFont="1" applyFill="1" applyBorder="1" applyAlignment="1">
      <alignment horizontal="center" vertical="center"/>
    </xf>
    <xf numFmtId="0" fontId="22" fillId="4" borderId="30" xfId="1" applyFont="1" applyFill="1" applyBorder="1" applyAlignment="1">
      <alignment horizontal="center" vertical="center"/>
    </xf>
    <xf numFmtId="49" fontId="20" fillId="4" borderId="9" xfId="1" applyNumberFormat="1" applyFont="1" applyFill="1" applyBorder="1" applyAlignment="1">
      <alignment horizontal="center" vertical="center" wrapText="1"/>
    </xf>
    <xf numFmtId="49" fontId="24" fillId="4" borderId="9" xfId="1" applyNumberFormat="1" applyFont="1" applyFill="1" applyBorder="1" applyAlignment="1">
      <alignment horizontal="center" vertical="center" wrapText="1"/>
    </xf>
    <xf numFmtId="176" fontId="20" fillId="4" borderId="9" xfId="1" applyNumberFormat="1" applyFont="1" applyFill="1" applyBorder="1" applyAlignment="1">
      <alignment horizontal="center" vertical="center" wrapText="1"/>
    </xf>
    <xf numFmtId="176" fontId="20" fillId="4" borderId="11" xfId="1" applyNumberFormat="1" applyFont="1" applyFill="1" applyBorder="1" applyAlignment="1">
      <alignment horizontal="center" vertical="center" wrapText="1"/>
    </xf>
    <xf numFmtId="176" fontId="20" fillId="4" borderId="12" xfId="1" applyNumberFormat="1" applyFont="1" applyFill="1" applyBorder="1" applyAlignment="1">
      <alignment horizontal="center" vertical="center" wrapText="1"/>
    </xf>
    <xf numFmtId="49" fontId="5" fillId="4" borderId="13" xfId="1" applyNumberFormat="1" applyFont="1" applyFill="1" applyBorder="1" applyAlignment="1">
      <alignment horizontal="center" vertical="top" wrapText="1"/>
    </xf>
    <xf numFmtId="176" fontId="5" fillId="4" borderId="13" xfId="1" applyNumberFormat="1" applyFont="1" applyFill="1" applyBorder="1" applyAlignment="1">
      <alignment horizontal="center" vertical="center" wrapText="1"/>
    </xf>
    <xf numFmtId="176" fontId="5" fillId="4" borderId="13" xfId="1" applyNumberFormat="1" applyFont="1" applyFill="1" applyBorder="1" applyAlignment="1">
      <alignment horizontal="center" vertical="center" shrinkToFit="1"/>
    </xf>
    <xf numFmtId="176" fontId="5" fillId="4" borderId="14" xfId="1" applyNumberFormat="1" applyFont="1" applyFill="1" applyBorder="1" applyAlignment="1">
      <alignment horizontal="center" vertical="center" shrinkToFit="1"/>
    </xf>
    <xf numFmtId="181" fontId="25" fillId="0" borderId="8" xfId="1" applyNumberFormat="1" applyFont="1" applyBorder="1" applyAlignment="1">
      <alignment horizontal="center" vertical="center" wrapText="1"/>
    </xf>
    <xf numFmtId="177" fontId="25" fillId="0" borderId="8" xfId="1" applyNumberFormat="1" applyFont="1" applyBorder="1" applyAlignment="1">
      <alignment horizontal="center" vertical="center" wrapText="1"/>
    </xf>
    <xf numFmtId="185" fontId="25" fillId="0" borderId="8" xfId="1" applyNumberFormat="1" applyFont="1" applyBorder="1" applyAlignment="1">
      <alignment horizontal="center" vertical="center" wrapText="1"/>
    </xf>
    <xf numFmtId="176" fontId="29" fillId="0" borderId="0" xfId="1" applyNumberFormat="1" applyFont="1" applyBorder="1" applyAlignment="1">
      <alignment horizontal="center" vertical="center" shrinkToFit="1"/>
    </xf>
    <xf numFmtId="185" fontId="25" fillId="0" borderId="12" xfId="1" applyNumberFormat="1" applyFont="1" applyBorder="1" applyAlignment="1">
      <alignment horizontal="center" vertical="center" wrapText="1"/>
    </xf>
    <xf numFmtId="176" fontId="25" fillId="0" borderId="0" xfId="1" applyNumberFormat="1" applyFont="1" applyBorder="1" applyAlignment="1">
      <alignment horizontal="center" vertical="center" shrinkToFit="1"/>
    </xf>
    <xf numFmtId="185" fontId="25" fillId="0" borderId="18" xfId="1" applyNumberFormat="1" applyFont="1" applyBorder="1" applyAlignment="1">
      <alignment horizontal="center" vertical="center" wrapText="1"/>
    </xf>
    <xf numFmtId="181" fontId="25" fillId="0" borderId="24" xfId="1" applyNumberFormat="1" applyFont="1" applyBorder="1" applyAlignment="1">
      <alignment horizontal="center" vertical="center" wrapText="1"/>
    </xf>
    <xf numFmtId="177" fontId="25" fillId="0" borderId="24" xfId="1" applyNumberFormat="1" applyFont="1" applyBorder="1" applyAlignment="1">
      <alignment horizontal="center" vertical="center" wrapText="1"/>
    </xf>
    <xf numFmtId="185" fontId="25" fillId="0" borderId="24" xfId="1" applyNumberFormat="1" applyFont="1" applyBorder="1" applyAlignment="1">
      <alignment horizontal="center" vertical="center" wrapText="1"/>
    </xf>
    <xf numFmtId="176" fontId="25" fillId="0" borderId="22" xfId="1" applyNumberFormat="1" applyFont="1" applyBorder="1" applyAlignment="1">
      <alignment horizontal="center" vertical="center" shrinkToFit="1"/>
    </xf>
    <xf numFmtId="185" fontId="25" fillId="0" borderId="25" xfId="1" applyNumberFormat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176" fontId="1" fillId="0" borderId="0" xfId="1" applyNumberFormat="1" applyFont="1" applyAlignment="1">
      <alignment horizontal="center" vertical="center"/>
    </xf>
    <xf numFmtId="0" fontId="1" fillId="0" borderId="0" xfId="1" applyFont="1" applyBorder="1" applyAlignment="1">
      <alignment vertical="center"/>
    </xf>
    <xf numFmtId="0" fontId="1" fillId="0" borderId="0" xfId="1" applyFont="1">
      <alignment vertical="center"/>
    </xf>
    <xf numFmtId="0" fontId="1" fillId="0" borderId="0" xfId="1" applyFont="1" applyAlignment="1">
      <alignment horizontal="left" vertical="center"/>
    </xf>
    <xf numFmtId="0" fontId="19" fillId="0" borderId="21" xfId="1" applyFont="1" applyFill="1" applyBorder="1" applyAlignment="1">
      <alignment horizontal="center" vertical="center" shrinkToFit="1"/>
    </xf>
    <xf numFmtId="0" fontId="13" fillId="0" borderId="22" xfId="1" applyFont="1" applyFill="1" applyBorder="1" applyAlignment="1">
      <alignment horizontal="center" vertical="center" wrapText="1"/>
    </xf>
    <xf numFmtId="0" fontId="14" fillId="0" borderId="21" xfId="1" applyFont="1" applyFill="1" applyBorder="1" applyAlignment="1">
      <alignment horizontal="center" vertical="center" wrapText="1"/>
    </xf>
    <xf numFmtId="0" fontId="13" fillId="0" borderId="41" xfId="1" applyFont="1" applyFill="1" applyBorder="1" applyAlignment="1">
      <alignment horizontal="center" vertical="center" wrapText="1"/>
    </xf>
    <xf numFmtId="176" fontId="17" fillId="0" borderId="24" xfId="1" applyNumberFormat="1" applyFont="1" applyFill="1" applyBorder="1" applyAlignment="1">
      <alignment horizontal="center" vertical="center" shrinkToFit="1"/>
    </xf>
    <xf numFmtId="176" fontId="21" fillId="3" borderId="47" xfId="1" applyNumberFormat="1" applyFont="1" applyFill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shrinkToFit="1"/>
    </xf>
    <xf numFmtId="0" fontId="13" fillId="0" borderId="21" xfId="1" applyFont="1" applyBorder="1" applyAlignment="1">
      <alignment horizontal="center" vertical="center" wrapText="1"/>
    </xf>
    <xf numFmtId="0" fontId="14" fillId="0" borderId="21" xfId="1" applyFont="1" applyBorder="1" applyAlignment="1">
      <alignment horizontal="center" vertical="center" wrapText="1"/>
    </xf>
    <xf numFmtId="181" fontId="25" fillId="0" borderId="41" xfId="1" applyNumberFormat="1" applyFont="1" applyBorder="1" applyAlignment="1">
      <alignment horizontal="center" vertical="center" wrapText="1"/>
    </xf>
    <xf numFmtId="179" fontId="17" fillId="0" borderId="43" xfId="1" applyNumberFormat="1" applyFont="1" applyFill="1" applyBorder="1" applyAlignment="1">
      <alignment horizontal="center" vertical="center" wrapText="1"/>
    </xf>
    <xf numFmtId="176" fontId="21" fillId="4" borderId="47" xfId="1" applyNumberFormat="1" applyFont="1" applyFill="1" applyBorder="1" applyAlignment="1">
      <alignment horizontal="center" vertical="center" wrapText="1"/>
    </xf>
    <xf numFmtId="176" fontId="1" fillId="0" borderId="0" xfId="1" applyNumberFormat="1" applyFont="1" applyAlignment="1">
      <alignment horizontal="right" vertical="center"/>
    </xf>
    <xf numFmtId="177" fontId="13" fillId="0" borderId="16" xfId="1" applyNumberFormat="1" applyFont="1" applyFill="1" applyBorder="1" applyAlignment="1">
      <alignment horizontal="center" vertical="center" wrapText="1"/>
    </xf>
    <xf numFmtId="0" fontId="21" fillId="4" borderId="26" xfId="1" applyFont="1" applyFill="1" applyBorder="1" applyAlignment="1">
      <alignment horizontal="center" vertical="center" wrapText="1"/>
    </xf>
    <xf numFmtId="0" fontId="21" fillId="4" borderId="27" xfId="1" applyFont="1" applyFill="1" applyBorder="1" applyAlignment="1">
      <alignment horizontal="center" vertical="center" wrapText="1"/>
    </xf>
    <xf numFmtId="0" fontId="21" fillId="4" borderId="45" xfId="1" applyFont="1" applyFill="1" applyBorder="1" applyAlignment="1">
      <alignment horizontal="center" vertical="center" wrapText="1"/>
    </xf>
    <xf numFmtId="49" fontId="23" fillId="4" borderId="9" xfId="1" applyNumberFormat="1" applyFont="1" applyFill="1" applyBorder="1" applyAlignment="1">
      <alignment horizontal="center" vertical="center" wrapText="1"/>
    </xf>
    <xf numFmtId="49" fontId="23" fillId="4" borderId="13" xfId="1" applyNumberFormat="1" applyFont="1" applyFill="1" applyBorder="1" applyAlignment="1">
      <alignment horizontal="center" vertical="center" wrapText="1"/>
    </xf>
    <xf numFmtId="0" fontId="5" fillId="4" borderId="46" xfId="1" applyFont="1" applyFill="1" applyBorder="1" applyAlignment="1">
      <alignment horizontal="center" vertical="center" wrapText="1"/>
    </xf>
    <xf numFmtId="0" fontId="5" fillId="4" borderId="48" xfId="1" applyFont="1" applyFill="1" applyBorder="1" applyAlignment="1">
      <alignment horizontal="center" vertical="center" wrapText="1"/>
    </xf>
    <xf numFmtId="0" fontId="5" fillId="4" borderId="49" xfId="1" applyFont="1" applyFill="1" applyBorder="1" applyAlignment="1">
      <alignment horizontal="center" vertical="center" wrapText="1"/>
    </xf>
    <xf numFmtId="0" fontId="20" fillId="4" borderId="4" xfId="1" applyFont="1" applyFill="1" applyBorder="1" applyAlignment="1">
      <alignment horizontal="center" vertical="center" shrinkToFit="1"/>
    </xf>
    <xf numFmtId="0" fontId="20" fillId="4" borderId="17" xfId="1" applyFont="1" applyFill="1" applyBorder="1" applyAlignment="1">
      <alignment horizontal="center" vertical="center" shrinkToFit="1"/>
    </xf>
    <xf numFmtId="0" fontId="20" fillId="4" borderId="34" xfId="1" applyFont="1" applyFill="1" applyBorder="1" applyAlignment="1">
      <alignment horizontal="center" vertical="center" shrinkToFit="1"/>
    </xf>
    <xf numFmtId="0" fontId="20" fillId="4" borderId="2" xfId="1" applyFont="1" applyFill="1" applyBorder="1" applyAlignment="1">
      <alignment horizontal="center" vertical="center" wrapText="1"/>
    </xf>
    <xf numFmtId="0" fontId="20" fillId="4" borderId="8" xfId="1" applyFont="1" applyFill="1" applyBorder="1" applyAlignment="1">
      <alignment horizontal="center" vertical="center" wrapText="1"/>
    </xf>
    <xf numFmtId="0" fontId="20" fillId="4" borderId="13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7" fillId="2" borderId="26" xfId="1" applyFont="1" applyFill="1" applyBorder="1" applyAlignment="1">
      <alignment horizontal="center" vertical="center" wrapText="1"/>
    </xf>
    <xf numFmtId="0" fontId="7" fillId="2" borderId="27" xfId="1" applyFont="1" applyFill="1" applyBorder="1" applyAlignment="1">
      <alignment horizontal="center" vertical="center" wrapText="1"/>
    </xf>
    <xf numFmtId="0" fontId="7" fillId="2" borderId="45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5" fillId="3" borderId="46" xfId="1" applyFont="1" applyFill="1" applyBorder="1" applyAlignment="1">
      <alignment horizontal="center" vertical="center" wrapText="1"/>
    </xf>
    <xf numFmtId="0" fontId="1" fillId="3" borderId="48" xfId="1" applyFont="1" applyFill="1" applyBorder="1" applyAlignment="1">
      <alignment horizontal="center" vertical="center" wrapText="1"/>
    </xf>
    <xf numFmtId="0" fontId="1" fillId="3" borderId="49" xfId="1" applyFont="1" applyFill="1" applyBorder="1" applyAlignment="1">
      <alignment horizontal="center" vertical="center" wrapText="1"/>
    </xf>
    <xf numFmtId="0" fontId="20" fillId="3" borderId="4" xfId="1" applyFont="1" applyFill="1" applyBorder="1" applyAlignment="1">
      <alignment horizontal="center" vertical="center" shrinkToFit="1"/>
    </xf>
    <xf numFmtId="0" fontId="20" fillId="3" borderId="17" xfId="1" applyFont="1" applyFill="1" applyBorder="1" applyAlignment="1">
      <alignment horizontal="center" vertical="center" shrinkToFit="1"/>
    </xf>
    <xf numFmtId="0" fontId="20" fillId="3" borderId="34" xfId="1" applyFont="1" applyFill="1" applyBorder="1" applyAlignment="1">
      <alignment horizontal="center" vertical="center" shrinkToFit="1"/>
    </xf>
    <xf numFmtId="0" fontId="20" fillId="3" borderId="2" xfId="1" applyFont="1" applyFill="1" applyBorder="1" applyAlignment="1">
      <alignment horizontal="center" vertical="center" wrapText="1"/>
    </xf>
    <xf numFmtId="0" fontId="20" fillId="3" borderId="8" xfId="1" applyFont="1" applyFill="1" applyBorder="1" applyAlignment="1">
      <alignment horizontal="center" vertical="center" wrapText="1"/>
    </xf>
    <xf numFmtId="0" fontId="20" fillId="3" borderId="13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20" fillId="3" borderId="3" xfId="1" applyFont="1" applyFill="1" applyBorder="1" applyAlignment="1">
      <alignment horizontal="center" vertical="center" wrapText="1"/>
    </xf>
    <xf numFmtId="0" fontId="20" fillId="3" borderId="31" xfId="1" applyFont="1" applyFill="1" applyBorder="1" applyAlignment="1">
      <alignment horizontal="center" vertical="center" wrapText="1"/>
    </xf>
    <xf numFmtId="0" fontId="20" fillId="3" borderId="35" xfId="1" applyFont="1" applyFill="1" applyBorder="1" applyAlignment="1">
      <alignment horizontal="center" vertical="center" wrapText="1"/>
    </xf>
    <xf numFmtId="0" fontId="21" fillId="3" borderId="26" xfId="1" applyFont="1" applyFill="1" applyBorder="1" applyAlignment="1">
      <alignment horizontal="center" vertical="center" wrapText="1"/>
    </xf>
    <xf numFmtId="0" fontId="21" fillId="3" borderId="27" xfId="1" applyFont="1" applyFill="1" applyBorder="1" applyAlignment="1">
      <alignment horizontal="center" vertical="center" wrapText="1"/>
    </xf>
    <xf numFmtId="0" fontId="21" fillId="3" borderId="50" xfId="1" applyFont="1" applyFill="1" applyBorder="1" applyAlignment="1">
      <alignment horizontal="center" vertical="center" wrapText="1"/>
    </xf>
    <xf numFmtId="0" fontId="23" fillId="3" borderId="32" xfId="1" applyFont="1" applyFill="1" applyBorder="1" applyAlignment="1">
      <alignment horizontal="center" vertical="center" wrapText="1"/>
    </xf>
    <xf numFmtId="0" fontId="23" fillId="3" borderId="36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 wrapText="1"/>
    </xf>
    <xf numFmtId="0" fontId="1" fillId="2" borderId="20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</cellXfs>
  <cellStyles count="3">
    <cellStyle name="쉼표 [0] 2" xfId="2"/>
    <cellStyle name="표준" xfId="0" builtinId="0"/>
    <cellStyle name="표준 3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714375</xdr:colOff>
      <xdr:row>0</xdr:row>
      <xdr:rowOff>57150</xdr:rowOff>
    </xdr:from>
    <xdr:to>
      <xdr:col>12</xdr:col>
      <xdr:colOff>9525</xdr:colOff>
      <xdr:row>2</xdr:row>
      <xdr:rowOff>85725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744300AA-1412-4F99-B9BA-D623D78D1EBC}"/>
            </a:ext>
          </a:extLst>
        </xdr:cNvPr>
        <xdr:cNvSpPr txBox="1">
          <a:spLocks noChangeArrowheads="1"/>
        </xdr:cNvSpPr>
      </xdr:nvSpPr>
      <xdr:spPr bwMode="auto">
        <a:xfrm>
          <a:off x="3390900" y="57150"/>
          <a:ext cx="4676775" cy="371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ko-KR" altLang="en-US" sz="1800" b="1" i="0" u="none" strike="noStrike" baseline="0">
              <a:solidFill>
                <a:srgbClr val="000000"/>
              </a:solidFill>
              <a:latin typeface="돋움"/>
              <a:ea typeface="돋움"/>
            </a:rPr>
            <a:t>농협 젖소씨수소 총괄표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9"/>
  <sheetViews>
    <sheetView tabSelected="1" zoomScaleNormal="100" workbookViewId="0">
      <selection activeCell="C3" sqref="C3"/>
    </sheetView>
  </sheetViews>
  <sheetFormatPr defaultRowHeight="13.5" x14ac:dyDescent="0.3"/>
  <cols>
    <col min="1" max="1" width="7" style="1" customWidth="1"/>
    <col min="2" max="2" width="9.5" style="1" customWidth="1"/>
    <col min="3" max="3" width="11.375" style="1" bestFit="1" customWidth="1"/>
    <col min="4" max="4" width="7.25" style="1" customWidth="1"/>
    <col min="5" max="5" width="11.25" style="1" bestFit="1" customWidth="1"/>
    <col min="6" max="6" width="9.875" style="1" customWidth="1"/>
    <col min="7" max="17" width="8.25" style="1" customWidth="1"/>
    <col min="18" max="16384" width="9" style="1"/>
  </cols>
  <sheetData>
    <row r="1" spans="1:17" x14ac:dyDescent="0.3">
      <c r="G1" s="2"/>
      <c r="H1" s="2"/>
      <c r="I1" s="2"/>
      <c r="J1" s="2"/>
      <c r="K1" s="3"/>
      <c r="L1" s="3"/>
      <c r="M1" s="3"/>
      <c r="N1" s="3"/>
      <c r="O1" s="3"/>
      <c r="P1" s="3"/>
      <c r="Q1" s="3"/>
    </row>
    <row r="2" spans="1:17" x14ac:dyDescent="0.3">
      <c r="G2" s="2"/>
      <c r="H2" s="2"/>
      <c r="I2" s="2"/>
      <c r="J2" s="2"/>
      <c r="K2" s="3"/>
      <c r="L2" s="3"/>
      <c r="M2" s="3"/>
      <c r="N2" s="3"/>
      <c r="O2" s="3"/>
      <c r="P2" s="3"/>
      <c r="Q2" s="3"/>
    </row>
    <row r="3" spans="1:17" x14ac:dyDescent="0.3">
      <c r="G3" s="2"/>
      <c r="H3" s="2"/>
      <c r="I3" s="2"/>
      <c r="J3" s="2"/>
      <c r="K3" s="3"/>
      <c r="L3" s="3"/>
      <c r="M3" s="3"/>
      <c r="N3" s="3"/>
      <c r="O3" s="3"/>
      <c r="P3" s="3"/>
      <c r="Q3" s="3"/>
    </row>
    <row r="4" spans="1:17" hidden="1" x14ac:dyDescent="0.3">
      <c r="B4" s="1">
        <f>COUNTA(B19:B40)</f>
        <v>22</v>
      </c>
      <c r="G4" s="2"/>
      <c r="H4" s="2"/>
      <c r="I4" s="2"/>
      <c r="J4" s="2"/>
      <c r="K4" s="3"/>
      <c r="L4" s="3"/>
      <c r="M4" s="3"/>
      <c r="N4" s="3"/>
      <c r="O4" s="3"/>
      <c r="P4" s="3"/>
      <c r="Q4" s="3"/>
    </row>
    <row r="5" spans="1:17" ht="17.25" thickBot="1" x14ac:dyDescent="0.35">
      <c r="A5" s="1" t="s">
        <v>0</v>
      </c>
      <c r="G5" s="2"/>
      <c r="H5" s="2"/>
      <c r="I5" s="2"/>
      <c r="J5" s="2"/>
      <c r="K5" s="3"/>
      <c r="L5" s="3"/>
      <c r="M5" s="3"/>
      <c r="N5" s="3"/>
      <c r="O5" s="3"/>
      <c r="P5" s="3"/>
      <c r="Q5" s="4" t="s">
        <v>184</v>
      </c>
    </row>
    <row r="6" spans="1:17" ht="14.25" hidden="1" thickBot="1" x14ac:dyDescent="0.35">
      <c r="G6" s="1">
        <v>2</v>
      </c>
      <c r="H6" s="1">
        <v>3</v>
      </c>
      <c r="I6" s="1">
        <v>5</v>
      </c>
      <c r="J6" s="1">
        <v>6</v>
      </c>
      <c r="K6" s="1">
        <v>9</v>
      </c>
      <c r="L6" s="1">
        <v>10</v>
      </c>
      <c r="M6" s="1">
        <v>11</v>
      </c>
      <c r="N6" s="3">
        <v>12</v>
      </c>
      <c r="O6" s="3">
        <v>7</v>
      </c>
      <c r="P6" s="3"/>
      <c r="Q6" s="3"/>
    </row>
    <row r="7" spans="1:17" s="8" customFormat="1" ht="14.25" customHeight="1" thickTop="1" x14ac:dyDescent="0.3">
      <c r="A7" s="176" t="s">
        <v>1</v>
      </c>
      <c r="B7" s="179" t="s">
        <v>2</v>
      </c>
      <c r="C7" s="179" t="s">
        <v>3</v>
      </c>
      <c r="D7" s="179" t="s">
        <v>4</v>
      </c>
      <c r="E7" s="179" t="s">
        <v>5</v>
      </c>
      <c r="F7" s="179" t="s">
        <v>6</v>
      </c>
      <c r="G7" s="5" t="s">
        <v>7</v>
      </c>
      <c r="H7" s="151" t="s">
        <v>8</v>
      </c>
      <c r="I7" s="152"/>
      <c r="J7" s="152"/>
      <c r="K7" s="152"/>
      <c r="L7" s="152"/>
      <c r="M7" s="152"/>
      <c r="N7" s="153"/>
      <c r="O7" s="6" t="s">
        <v>9</v>
      </c>
      <c r="P7" s="5" t="s">
        <v>10</v>
      </c>
      <c r="Q7" s="7" t="s">
        <v>11</v>
      </c>
    </row>
    <row r="8" spans="1:17" s="8" customFormat="1" ht="22.5" x14ac:dyDescent="0.3">
      <c r="A8" s="177"/>
      <c r="B8" s="180"/>
      <c r="C8" s="180"/>
      <c r="D8" s="180"/>
      <c r="E8" s="180"/>
      <c r="F8" s="180"/>
      <c r="G8" s="154" t="s">
        <v>12</v>
      </c>
      <c r="H8" s="9" t="s">
        <v>13</v>
      </c>
      <c r="I8" s="10" t="s">
        <v>14</v>
      </c>
      <c r="J8" s="10" t="s">
        <v>15</v>
      </c>
      <c r="K8" s="11" t="s">
        <v>16</v>
      </c>
      <c r="L8" s="12" t="s">
        <v>17</v>
      </c>
      <c r="M8" s="12" t="s">
        <v>18</v>
      </c>
      <c r="N8" s="11" t="s">
        <v>19</v>
      </c>
      <c r="O8" s="13" t="s">
        <v>20</v>
      </c>
      <c r="P8" s="11" t="s">
        <v>21</v>
      </c>
      <c r="Q8" s="14" t="s">
        <v>22</v>
      </c>
    </row>
    <row r="9" spans="1:17" s="8" customFormat="1" x14ac:dyDescent="0.3">
      <c r="A9" s="177"/>
      <c r="B9" s="181"/>
      <c r="C9" s="181"/>
      <c r="D9" s="181"/>
      <c r="E9" s="181"/>
      <c r="F9" s="181"/>
      <c r="G9" s="155"/>
      <c r="H9" s="15" t="s">
        <v>23</v>
      </c>
      <c r="I9" s="15" t="s">
        <v>23</v>
      </c>
      <c r="J9" s="15" t="s">
        <v>23</v>
      </c>
      <c r="K9" s="16" t="s">
        <v>24</v>
      </c>
      <c r="L9" s="16" t="s">
        <v>25</v>
      </c>
      <c r="M9" s="16" t="s">
        <v>26</v>
      </c>
      <c r="N9" s="16" t="s">
        <v>27</v>
      </c>
      <c r="O9" s="17" t="s">
        <v>28</v>
      </c>
      <c r="P9" s="17" t="s">
        <v>29</v>
      </c>
      <c r="Q9" s="18" t="s">
        <v>30</v>
      </c>
    </row>
    <row r="10" spans="1:17" s="8" customFormat="1" x14ac:dyDescent="0.3">
      <c r="A10" s="177"/>
      <c r="B10" s="19" t="s">
        <v>31</v>
      </c>
      <c r="C10" s="41" t="s">
        <v>32</v>
      </c>
      <c r="D10" s="20" t="s">
        <v>33</v>
      </c>
      <c r="E10" s="21" t="s">
        <v>185</v>
      </c>
      <c r="F10" s="21" t="s">
        <v>186</v>
      </c>
      <c r="G10" s="133">
        <v>2042</v>
      </c>
      <c r="H10" s="22">
        <v>185</v>
      </c>
      <c r="I10" s="22">
        <v>3</v>
      </c>
      <c r="J10" s="22">
        <v>3</v>
      </c>
      <c r="K10" s="23">
        <v>0.83</v>
      </c>
      <c r="L10" s="23">
        <v>0.71</v>
      </c>
      <c r="M10" s="23">
        <v>0.69</v>
      </c>
      <c r="N10" s="23">
        <v>0.93</v>
      </c>
      <c r="O10" s="24">
        <v>-0.04</v>
      </c>
      <c r="P10" s="24" t="s">
        <v>34</v>
      </c>
      <c r="Q10" s="25">
        <v>-119.6191788</v>
      </c>
    </row>
    <row r="11" spans="1:17" s="8" customFormat="1" x14ac:dyDescent="0.3">
      <c r="A11" s="177"/>
      <c r="B11" s="19" t="s">
        <v>35</v>
      </c>
      <c r="C11" s="41" t="s">
        <v>36</v>
      </c>
      <c r="D11" s="26" t="s">
        <v>37</v>
      </c>
      <c r="E11" s="21" t="s">
        <v>187</v>
      </c>
      <c r="F11" s="21" t="s">
        <v>188</v>
      </c>
      <c r="G11" s="22">
        <v>2854</v>
      </c>
      <c r="H11" s="22">
        <v>752</v>
      </c>
      <c r="I11" s="22">
        <v>50</v>
      </c>
      <c r="J11" s="22">
        <v>39</v>
      </c>
      <c r="K11" s="23">
        <v>0.31</v>
      </c>
      <c r="L11" s="23">
        <v>0.7</v>
      </c>
      <c r="M11" s="23">
        <v>0.88</v>
      </c>
      <c r="N11" s="23">
        <v>2.88</v>
      </c>
      <c r="O11" s="24">
        <v>0.04</v>
      </c>
      <c r="P11" s="24" t="s">
        <v>34</v>
      </c>
      <c r="Q11" s="25">
        <v>384.18835250000001</v>
      </c>
    </row>
    <row r="12" spans="1:17" s="8" customFormat="1" x14ac:dyDescent="0.3">
      <c r="A12" s="177"/>
      <c r="B12" s="19" t="s">
        <v>38</v>
      </c>
      <c r="C12" s="41" t="s">
        <v>39</v>
      </c>
      <c r="D12" s="26" t="s">
        <v>37</v>
      </c>
      <c r="E12" s="21" t="s">
        <v>51</v>
      </c>
      <c r="F12" s="21" t="s">
        <v>188</v>
      </c>
      <c r="G12" s="22">
        <v>2851</v>
      </c>
      <c r="H12" s="22">
        <v>876</v>
      </c>
      <c r="I12" s="22">
        <v>49</v>
      </c>
      <c r="J12" s="22">
        <v>31</v>
      </c>
      <c r="K12" s="23">
        <v>0.74</v>
      </c>
      <c r="L12" s="23">
        <v>0.97</v>
      </c>
      <c r="M12" s="23">
        <v>1.81</v>
      </c>
      <c r="N12" s="23">
        <v>0.97</v>
      </c>
      <c r="O12" s="24">
        <v>0.08</v>
      </c>
      <c r="P12" s="27" t="s">
        <v>40</v>
      </c>
      <c r="Q12" s="25">
        <v>268.79929629999998</v>
      </c>
    </row>
    <row r="13" spans="1:17" s="8" customFormat="1" x14ac:dyDescent="0.3">
      <c r="A13" s="177"/>
      <c r="B13" s="19" t="s">
        <v>41</v>
      </c>
      <c r="C13" s="41" t="s">
        <v>42</v>
      </c>
      <c r="D13" s="26" t="s">
        <v>37</v>
      </c>
      <c r="E13" s="21" t="s">
        <v>51</v>
      </c>
      <c r="F13" s="21" t="s">
        <v>189</v>
      </c>
      <c r="G13" s="22">
        <v>2937</v>
      </c>
      <c r="H13" s="22">
        <v>818</v>
      </c>
      <c r="I13" s="22">
        <v>51</v>
      </c>
      <c r="J13" s="22">
        <v>33</v>
      </c>
      <c r="K13" s="23">
        <v>1.0900000000000001</v>
      </c>
      <c r="L13" s="23">
        <v>1.27</v>
      </c>
      <c r="M13" s="23">
        <v>1.25</v>
      </c>
      <c r="N13" s="23">
        <v>0.46</v>
      </c>
      <c r="O13" s="24">
        <v>0.15</v>
      </c>
      <c r="P13" s="27" t="s">
        <v>40</v>
      </c>
      <c r="Q13" s="25">
        <v>351.62912999999998</v>
      </c>
    </row>
    <row r="14" spans="1:17" s="8" customFormat="1" x14ac:dyDescent="0.3">
      <c r="A14" s="177"/>
      <c r="B14" s="19" t="s">
        <v>43</v>
      </c>
      <c r="C14" s="41" t="s">
        <v>44</v>
      </c>
      <c r="D14" s="26">
        <v>10</v>
      </c>
      <c r="E14" s="21" t="s">
        <v>45</v>
      </c>
      <c r="F14" s="21" t="s">
        <v>46</v>
      </c>
      <c r="G14" s="22">
        <v>2424</v>
      </c>
      <c r="H14" s="22">
        <v>304</v>
      </c>
      <c r="I14" s="22">
        <v>16</v>
      </c>
      <c r="J14" s="22">
        <v>14</v>
      </c>
      <c r="K14" s="23">
        <v>1.52</v>
      </c>
      <c r="L14" s="23">
        <v>0.83</v>
      </c>
      <c r="M14" s="23">
        <v>1.92</v>
      </c>
      <c r="N14" s="23">
        <v>1.3</v>
      </c>
      <c r="O14" s="24">
        <v>0.12</v>
      </c>
      <c r="P14" s="27" t="s">
        <v>40</v>
      </c>
      <c r="Q14" s="25">
        <v>43.219904999999997</v>
      </c>
    </row>
    <row r="15" spans="1:17" s="8" customFormat="1" x14ac:dyDescent="0.3">
      <c r="A15" s="177"/>
      <c r="B15" s="19" t="s">
        <v>47</v>
      </c>
      <c r="C15" s="41" t="s">
        <v>48</v>
      </c>
      <c r="D15" s="26">
        <v>10</v>
      </c>
      <c r="E15" s="21" t="s">
        <v>187</v>
      </c>
      <c r="F15" s="21" t="s">
        <v>190</v>
      </c>
      <c r="G15" s="22">
        <v>2897</v>
      </c>
      <c r="H15" s="22">
        <v>875</v>
      </c>
      <c r="I15" s="22">
        <v>54</v>
      </c>
      <c r="J15" s="22">
        <v>36</v>
      </c>
      <c r="K15" s="23">
        <v>0.76</v>
      </c>
      <c r="L15" s="23">
        <v>0.31</v>
      </c>
      <c r="M15" s="23">
        <v>0.72</v>
      </c>
      <c r="N15" s="23">
        <v>2.11</v>
      </c>
      <c r="O15" s="24">
        <v>0.04</v>
      </c>
      <c r="P15" s="24" t="s">
        <v>34</v>
      </c>
      <c r="Q15" s="25">
        <v>421.56693749999999</v>
      </c>
    </row>
    <row r="16" spans="1:17" s="8" customFormat="1" x14ac:dyDescent="0.3">
      <c r="A16" s="177"/>
      <c r="B16" s="19" t="s">
        <v>49</v>
      </c>
      <c r="C16" s="41" t="s">
        <v>50</v>
      </c>
      <c r="D16" s="26">
        <v>5</v>
      </c>
      <c r="E16" s="21" t="s">
        <v>51</v>
      </c>
      <c r="F16" s="21" t="s">
        <v>191</v>
      </c>
      <c r="G16" s="22">
        <v>2939</v>
      </c>
      <c r="H16" s="22">
        <v>1049</v>
      </c>
      <c r="I16" s="22">
        <v>59</v>
      </c>
      <c r="J16" s="22">
        <v>34</v>
      </c>
      <c r="K16" s="23">
        <v>0.85</v>
      </c>
      <c r="L16" s="23">
        <v>0.81</v>
      </c>
      <c r="M16" s="23">
        <v>0.45</v>
      </c>
      <c r="N16" s="23">
        <v>-0.28999999999999998</v>
      </c>
      <c r="O16" s="24">
        <v>0.26</v>
      </c>
      <c r="P16" s="24" t="s">
        <v>34</v>
      </c>
      <c r="Q16" s="25">
        <v>393.17103500000002</v>
      </c>
    </row>
    <row r="17" spans="1:17" s="8" customFormat="1" x14ac:dyDescent="0.3">
      <c r="A17" s="177"/>
      <c r="B17" s="19" t="s">
        <v>52</v>
      </c>
      <c r="C17" s="41" t="s">
        <v>53</v>
      </c>
      <c r="D17" s="26">
        <v>10</v>
      </c>
      <c r="E17" s="21" t="s">
        <v>51</v>
      </c>
      <c r="F17" s="21" t="s">
        <v>54</v>
      </c>
      <c r="G17" s="22">
        <v>2651</v>
      </c>
      <c r="H17" s="22">
        <v>681</v>
      </c>
      <c r="I17" s="22">
        <v>28</v>
      </c>
      <c r="J17" s="22">
        <v>25</v>
      </c>
      <c r="K17" s="23">
        <v>1.1100000000000001</v>
      </c>
      <c r="L17" s="23">
        <v>1.34</v>
      </c>
      <c r="M17" s="23">
        <v>1.21</v>
      </c>
      <c r="N17" s="23">
        <v>0.72</v>
      </c>
      <c r="O17" s="24">
        <v>-0.18</v>
      </c>
      <c r="P17" s="24" t="s">
        <v>34</v>
      </c>
      <c r="Q17" s="25">
        <v>186.19522749999999</v>
      </c>
    </row>
    <row r="18" spans="1:17" s="8" customFormat="1" x14ac:dyDescent="0.3">
      <c r="A18" s="177"/>
      <c r="B18" s="19" t="s">
        <v>55</v>
      </c>
      <c r="C18" s="41" t="s">
        <v>56</v>
      </c>
      <c r="D18" s="26">
        <v>10</v>
      </c>
      <c r="E18" s="21" t="s">
        <v>192</v>
      </c>
      <c r="F18" s="21" t="s">
        <v>193</v>
      </c>
      <c r="G18" s="22">
        <v>2693</v>
      </c>
      <c r="H18" s="22">
        <v>190</v>
      </c>
      <c r="I18" s="22">
        <v>30</v>
      </c>
      <c r="J18" s="22">
        <v>15</v>
      </c>
      <c r="K18" s="23">
        <v>1.4</v>
      </c>
      <c r="L18" s="23">
        <v>2.11</v>
      </c>
      <c r="M18" s="23">
        <v>1.8</v>
      </c>
      <c r="N18" s="23">
        <v>-0.61</v>
      </c>
      <c r="O18" s="24">
        <v>-0.32</v>
      </c>
      <c r="P18" s="27" t="s">
        <v>40</v>
      </c>
      <c r="Q18" s="25">
        <v>96.655768749999993</v>
      </c>
    </row>
    <row r="19" spans="1:17" s="8" customFormat="1" x14ac:dyDescent="0.3">
      <c r="A19" s="177"/>
      <c r="B19" s="28" t="s">
        <v>57</v>
      </c>
      <c r="C19" s="41" t="s">
        <v>58</v>
      </c>
      <c r="D19" s="26">
        <v>20</v>
      </c>
      <c r="E19" s="21" t="s">
        <v>194</v>
      </c>
      <c r="F19" s="21" t="s">
        <v>54</v>
      </c>
      <c r="G19" s="22">
        <v>2767</v>
      </c>
      <c r="H19" s="22">
        <v>895</v>
      </c>
      <c r="I19" s="22">
        <v>36</v>
      </c>
      <c r="J19" s="22">
        <v>35</v>
      </c>
      <c r="K19" s="23">
        <v>0.74</v>
      </c>
      <c r="L19" s="23">
        <v>0.66</v>
      </c>
      <c r="M19" s="23">
        <v>0.74</v>
      </c>
      <c r="N19" s="23">
        <v>0.93</v>
      </c>
      <c r="O19" s="24">
        <v>-0.47</v>
      </c>
      <c r="P19" s="24" t="s">
        <v>59</v>
      </c>
      <c r="Q19" s="25">
        <v>239.35662379999999</v>
      </c>
    </row>
    <row r="20" spans="1:17" s="8" customFormat="1" x14ac:dyDescent="0.3">
      <c r="A20" s="177"/>
      <c r="B20" s="28" t="s">
        <v>60</v>
      </c>
      <c r="C20" s="41" t="s">
        <v>61</v>
      </c>
      <c r="D20" s="26">
        <v>20</v>
      </c>
      <c r="E20" s="21" t="s">
        <v>195</v>
      </c>
      <c r="F20" s="21" t="s">
        <v>196</v>
      </c>
      <c r="G20" s="22">
        <v>2309</v>
      </c>
      <c r="H20" s="22">
        <v>112</v>
      </c>
      <c r="I20" s="22">
        <v>19</v>
      </c>
      <c r="J20" s="22">
        <v>16</v>
      </c>
      <c r="K20" s="23">
        <v>0.46</v>
      </c>
      <c r="L20" s="23">
        <v>1.07</v>
      </c>
      <c r="M20" s="23">
        <v>0.77</v>
      </c>
      <c r="N20" s="23">
        <v>-0.78</v>
      </c>
      <c r="O20" s="24">
        <v>0.11</v>
      </c>
      <c r="P20" s="27" t="s">
        <v>40</v>
      </c>
      <c r="Q20" s="25">
        <v>7.9976099999999999</v>
      </c>
    </row>
    <row r="21" spans="1:17" s="8" customFormat="1" x14ac:dyDescent="0.3">
      <c r="A21" s="177"/>
      <c r="B21" s="28" t="s">
        <v>62</v>
      </c>
      <c r="C21" s="41" t="s">
        <v>63</v>
      </c>
      <c r="D21" s="26">
        <v>10</v>
      </c>
      <c r="E21" s="21" t="s">
        <v>195</v>
      </c>
      <c r="F21" s="21" t="s">
        <v>197</v>
      </c>
      <c r="G21" s="22">
        <v>2667</v>
      </c>
      <c r="H21" s="22">
        <v>848</v>
      </c>
      <c r="I21" s="22">
        <v>20</v>
      </c>
      <c r="J21" s="22">
        <v>38</v>
      </c>
      <c r="K21" s="23">
        <v>0.86</v>
      </c>
      <c r="L21" s="23">
        <v>1.01</v>
      </c>
      <c r="M21" s="23">
        <v>1.87</v>
      </c>
      <c r="N21" s="23">
        <v>-0.97</v>
      </c>
      <c r="O21" s="24">
        <v>-0.24</v>
      </c>
      <c r="P21" s="24" t="s">
        <v>34</v>
      </c>
      <c r="Q21" s="25">
        <v>63.353852500000002</v>
      </c>
    </row>
    <row r="22" spans="1:17" s="8" customFormat="1" ht="13.5" customHeight="1" x14ac:dyDescent="0.3">
      <c r="A22" s="177"/>
      <c r="B22" s="29" t="s">
        <v>64</v>
      </c>
      <c r="C22" s="41" t="s">
        <v>65</v>
      </c>
      <c r="D22" s="26">
        <v>10</v>
      </c>
      <c r="E22" s="21" t="s">
        <v>198</v>
      </c>
      <c r="F22" s="21" t="s">
        <v>196</v>
      </c>
      <c r="G22" s="22">
        <v>2660</v>
      </c>
      <c r="H22" s="22">
        <v>791</v>
      </c>
      <c r="I22" s="22">
        <v>29</v>
      </c>
      <c r="J22" s="22">
        <v>31</v>
      </c>
      <c r="K22" s="23">
        <v>0.76</v>
      </c>
      <c r="L22" s="23">
        <v>1.1299999999999999</v>
      </c>
      <c r="M22" s="23">
        <v>0.51</v>
      </c>
      <c r="N22" s="23">
        <v>1.8</v>
      </c>
      <c r="O22" s="24">
        <v>-0.33</v>
      </c>
      <c r="P22" s="24" t="s">
        <v>34</v>
      </c>
      <c r="Q22" s="25">
        <v>193.0666525</v>
      </c>
    </row>
    <row r="23" spans="1:17" s="8" customFormat="1" ht="13.5" customHeight="1" x14ac:dyDescent="0.3">
      <c r="A23" s="177"/>
      <c r="B23" s="29" t="s">
        <v>66</v>
      </c>
      <c r="C23" s="41" t="s">
        <v>67</v>
      </c>
      <c r="D23" s="26">
        <v>20</v>
      </c>
      <c r="E23" s="21" t="s">
        <v>196</v>
      </c>
      <c r="F23" s="21" t="s">
        <v>199</v>
      </c>
      <c r="G23" s="22">
        <v>2661</v>
      </c>
      <c r="H23" s="22">
        <v>1228</v>
      </c>
      <c r="I23" s="22">
        <v>27</v>
      </c>
      <c r="J23" s="22">
        <v>42</v>
      </c>
      <c r="K23" s="23">
        <v>0.68</v>
      </c>
      <c r="L23" s="23">
        <v>0.28999999999999998</v>
      </c>
      <c r="M23" s="23">
        <v>0.97</v>
      </c>
      <c r="N23" s="23">
        <v>-0.51</v>
      </c>
      <c r="O23" s="24">
        <v>0.01</v>
      </c>
      <c r="P23" s="27" t="s">
        <v>40</v>
      </c>
      <c r="Q23" s="25">
        <v>135.85604499999999</v>
      </c>
    </row>
    <row r="24" spans="1:17" s="8" customFormat="1" ht="13.5" customHeight="1" x14ac:dyDescent="0.3">
      <c r="A24" s="177"/>
      <c r="B24" s="29" t="s">
        <v>68</v>
      </c>
      <c r="C24" s="41" t="s">
        <v>69</v>
      </c>
      <c r="D24" s="26">
        <v>10</v>
      </c>
      <c r="E24" s="21" t="s">
        <v>200</v>
      </c>
      <c r="F24" s="21" t="s">
        <v>196</v>
      </c>
      <c r="G24" s="22">
        <v>2641</v>
      </c>
      <c r="H24" s="22">
        <v>651</v>
      </c>
      <c r="I24" s="22">
        <v>25</v>
      </c>
      <c r="J24" s="22">
        <v>33</v>
      </c>
      <c r="K24" s="23">
        <v>0.92</v>
      </c>
      <c r="L24" s="23">
        <v>0.68</v>
      </c>
      <c r="M24" s="23">
        <v>1.25</v>
      </c>
      <c r="N24" s="23">
        <v>1.65</v>
      </c>
      <c r="O24" s="24">
        <v>-0.17</v>
      </c>
      <c r="P24" s="24" t="s">
        <v>59</v>
      </c>
      <c r="Q24" s="25">
        <v>97.883496249999993</v>
      </c>
    </row>
    <row r="25" spans="1:17" s="8" customFormat="1" ht="13.5" customHeight="1" x14ac:dyDescent="0.3">
      <c r="A25" s="177"/>
      <c r="B25" s="29" t="s">
        <v>70</v>
      </c>
      <c r="C25" s="41" t="s">
        <v>71</v>
      </c>
      <c r="D25" s="26">
        <v>20</v>
      </c>
      <c r="E25" s="21" t="s">
        <v>200</v>
      </c>
      <c r="F25" s="21" t="s">
        <v>196</v>
      </c>
      <c r="G25" s="22">
        <v>2689</v>
      </c>
      <c r="H25" s="22">
        <v>287</v>
      </c>
      <c r="I25" s="22">
        <v>35</v>
      </c>
      <c r="J25" s="22">
        <v>26</v>
      </c>
      <c r="K25" s="23">
        <v>1.28</v>
      </c>
      <c r="L25" s="23">
        <v>0.94</v>
      </c>
      <c r="M25" s="23">
        <v>0.77</v>
      </c>
      <c r="N25" s="23">
        <v>0.91</v>
      </c>
      <c r="O25" s="24">
        <v>0.16</v>
      </c>
      <c r="P25" s="24" t="s">
        <v>59</v>
      </c>
      <c r="Q25" s="25">
        <v>172.6557675</v>
      </c>
    </row>
    <row r="26" spans="1:17" s="8" customFormat="1" ht="13.5" customHeight="1" x14ac:dyDescent="0.3">
      <c r="A26" s="177"/>
      <c r="B26" s="30" t="s">
        <v>72</v>
      </c>
      <c r="C26" s="41" t="s">
        <v>73</v>
      </c>
      <c r="D26" s="26">
        <v>10</v>
      </c>
      <c r="E26" s="21" t="s">
        <v>201</v>
      </c>
      <c r="F26" s="21" t="s">
        <v>193</v>
      </c>
      <c r="G26" s="22">
        <v>2526</v>
      </c>
      <c r="H26" s="22">
        <v>664</v>
      </c>
      <c r="I26" s="22">
        <v>20</v>
      </c>
      <c r="J26" s="22">
        <v>17</v>
      </c>
      <c r="K26" s="23">
        <v>1.73</v>
      </c>
      <c r="L26" s="23">
        <v>1.74</v>
      </c>
      <c r="M26" s="23">
        <v>-0.27</v>
      </c>
      <c r="N26" s="23">
        <v>2.54</v>
      </c>
      <c r="O26" s="24">
        <v>-7.0000000000000007E-2</v>
      </c>
      <c r="P26" s="31" t="s">
        <v>40</v>
      </c>
      <c r="Q26" s="25">
        <v>72.973956250000001</v>
      </c>
    </row>
    <row r="27" spans="1:17" s="8" customFormat="1" ht="13.5" customHeight="1" x14ac:dyDescent="0.3">
      <c r="A27" s="177"/>
      <c r="B27" s="30" t="s">
        <v>74</v>
      </c>
      <c r="C27" s="41" t="s">
        <v>75</v>
      </c>
      <c r="D27" s="26">
        <v>10</v>
      </c>
      <c r="E27" s="21" t="s">
        <v>202</v>
      </c>
      <c r="F27" s="21" t="s">
        <v>193</v>
      </c>
      <c r="G27" s="22">
        <v>2091</v>
      </c>
      <c r="H27" s="22">
        <v>-193</v>
      </c>
      <c r="I27" s="22">
        <v>0</v>
      </c>
      <c r="J27" s="22">
        <v>6</v>
      </c>
      <c r="K27" s="23">
        <v>0.66</v>
      </c>
      <c r="L27" s="23">
        <v>1.3</v>
      </c>
      <c r="M27" s="23">
        <v>0.91</v>
      </c>
      <c r="N27" s="23">
        <v>-0.69</v>
      </c>
      <c r="O27" s="24">
        <v>-0.31</v>
      </c>
      <c r="P27" s="32" t="s">
        <v>34</v>
      </c>
      <c r="Q27" s="25">
        <v>-181.2390475</v>
      </c>
    </row>
    <row r="28" spans="1:17" s="8" customFormat="1" ht="13.5" customHeight="1" x14ac:dyDescent="0.3">
      <c r="A28" s="177"/>
      <c r="B28" s="30" t="s">
        <v>76</v>
      </c>
      <c r="C28" s="41" t="s">
        <v>77</v>
      </c>
      <c r="D28" s="26">
        <v>10</v>
      </c>
      <c r="E28" s="21" t="s">
        <v>198</v>
      </c>
      <c r="F28" s="21" t="s">
        <v>196</v>
      </c>
      <c r="G28" s="22">
        <v>2696</v>
      </c>
      <c r="H28" s="22">
        <v>532</v>
      </c>
      <c r="I28" s="22">
        <v>29</v>
      </c>
      <c r="J28" s="22">
        <v>31</v>
      </c>
      <c r="K28" s="23">
        <v>1.36</v>
      </c>
      <c r="L28" s="23">
        <v>1.45</v>
      </c>
      <c r="M28" s="23">
        <v>0</v>
      </c>
      <c r="N28" s="23">
        <v>1.27</v>
      </c>
      <c r="O28" s="24">
        <v>0.06</v>
      </c>
      <c r="P28" s="32" t="s">
        <v>34</v>
      </c>
      <c r="Q28" s="25">
        <v>136.26850630000001</v>
      </c>
    </row>
    <row r="29" spans="1:17" s="8" customFormat="1" ht="13.5" customHeight="1" x14ac:dyDescent="0.3">
      <c r="A29" s="177"/>
      <c r="B29" s="30" t="s">
        <v>78</v>
      </c>
      <c r="C29" s="41" t="s">
        <v>79</v>
      </c>
      <c r="D29" s="26">
        <v>10</v>
      </c>
      <c r="E29" s="21" t="s">
        <v>201</v>
      </c>
      <c r="F29" s="21" t="s">
        <v>199</v>
      </c>
      <c r="G29" s="22">
        <v>2766</v>
      </c>
      <c r="H29" s="22">
        <v>560</v>
      </c>
      <c r="I29" s="22">
        <v>40</v>
      </c>
      <c r="J29" s="22">
        <v>23</v>
      </c>
      <c r="K29" s="23">
        <v>1.69</v>
      </c>
      <c r="L29" s="23">
        <v>1.49</v>
      </c>
      <c r="M29" s="23">
        <v>0.32</v>
      </c>
      <c r="N29" s="23">
        <v>4.3</v>
      </c>
      <c r="O29" s="24">
        <v>0.34</v>
      </c>
      <c r="P29" s="32" t="s">
        <v>34</v>
      </c>
      <c r="Q29" s="25">
        <v>226.43256629999999</v>
      </c>
    </row>
    <row r="30" spans="1:17" s="8" customFormat="1" ht="13.5" customHeight="1" x14ac:dyDescent="0.3">
      <c r="A30" s="177"/>
      <c r="B30" s="29" t="s">
        <v>80</v>
      </c>
      <c r="C30" s="41" t="s">
        <v>81</v>
      </c>
      <c r="D30" s="26">
        <v>10</v>
      </c>
      <c r="E30" s="21" t="s">
        <v>203</v>
      </c>
      <c r="F30" s="21" t="s">
        <v>199</v>
      </c>
      <c r="G30" s="22">
        <v>2915</v>
      </c>
      <c r="H30" s="22">
        <v>325</v>
      </c>
      <c r="I30" s="22">
        <v>62</v>
      </c>
      <c r="J30" s="22">
        <v>25</v>
      </c>
      <c r="K30" s="23">
        <v>1.1100000000000001</v>
      </c>
      <c r="L30" s="23">
        <v>0.65</v>
      </c>
      <c r="M30" s="23">
        <v>0.76</v>
      </c>
      <c r="N30" s="23">
        <v>1.8</v>
      </c>
      <c r="O30" s="24">
        <v>0.28999999999999998</v>
      </c>
      <c r="P30" s="32" t="s">
        <v>34</v>
      </c>
      <c r="Q30" s="25">
        <v>415.67916880000001</v>
      </c>
    </row>
    <row r="31" spans="1:17" s="8" customFormat="1" ht="13.5" customHeight="1" x14ac:dyDescent="0.3">
      <c r="A31" s="177"/>
      <c r="B31" s="30" t="s">
        <v>82</v>
      </c>
      <c r="C31" s="41" t="s">
        <v>83</v>
      </c>
      <c r="D31" s="26">
        <v>10</v>
      </c>
      <c r="E31" s="21" t="s">
        <v>201</v>
      </c>
      <c r="F31" s="21" t="s">
        <v>193</v>
      </c>
      <c r="G31" s="22">
        <v>2604</v>
      </c>
      <c r="H31" s="22">
        <v>717</v>
      </c>
      <c r="I31" s="22">
        <v>36</v>
      </c>
      <c r="J31" s="22">
        <v>15</v>
      </c>
      <c r="K31" s="23">
        <v>1.37</v>
      </c>
      <c r="L31" s="23">
        <v>1.57</v>
      </c>
      <c r="M31" s="23">
        <v>0.08</v>
      </c>
      <c r="N31" s="23">
        <v>3.06</v>
      </c>
      <c r="O31" s="24">
        <v>0.2</v>
      </c>
      <c r="P31" s="31" t="s">
        <v>40</v>
      </c>
      <c r="Q31" s="25">
        <v>183.169725</v>
      </c>
    </row>
    <row r="32" spans="1:17" s="8" customFormat="1" ht="13.5" customHeight="1" x14ac:dyDescent="0.3">
      <c r="A32" s="177"/>
      <c r="B32" s="30" t="s">
        <v>84</v>
      </c>
      <c r="C32" s="41" t="s">
        <v>85</v>
      </c>
      <c r="D32" s="26">
        <v>10</v>
      </c>
      <c r="E32" s="21" t="s">
        <v>204</v>
      </c>
      <c r="F32" s="21" t="s">
        <v>193</v>
      </c>
      <c r="G32" s="22">
        <v>2669</v>
      </c>
      <c r="H32" s="22">
        <v>400</v>
      </c>
      <c r="I32" s="22">
        <v>39</v>
      </c>
      <c r="J32" s="22">
        <v>27</v>
      </c>
      <c r="K32" s="23">
        <v>0.59</v>
      </c>
      <c r="L32" s="23">
        <v>0.52</v>
      </c>
      <c r="M32" s="23">
        <v>1.19</v>
      </c>
      <c r="N32" s="23">
        <v>2.72</v>
      </c>
      <c r="O32" s="24">
        <v>-0.22</v>
      </c>
      <c r="P32" s="24" t="s">
        <v>59</v>
      </c>
      <c r="Q32" s="25">
        <v>194.08877000000001</v>
      </c>
    </row>
    <row r="33" spans="1:17" s="8" customFormat="1" ht="13.5" customHeight="1" x14ac:dyDescent="0.3">
      <c r="A33" s="177"/>
      <c r="B33" s="30" t="s">
        <v>86</v>
      </c>
      <c r="C33" s="41" t="s">
        <v>87</v>
      </c>
      <c r="D33" s="26">
        <v>2</v>
      </c>
      <c r="E33" s="21" t="s">
        <v>204</v>
      </c>
      <c r="F33" s="21" t="s">
        <v>199</v>
      </c>
      <c r="G33" s="22">
        <v>2716</v>
      </c>
      <c r="H33" s="22">
        <v>1181</v>
      </c>
      <c r="I33" s="22">
        <v>35</v>
      </c>
      <c r="J33" s="22">
        <v>39</v>
      </c>
      <c r="K33" s="23">
        <v>0.96</v>
      </c>
      <c r="L33" s="23">
        <v>-0.01</v>
      </c>
      <c r="M33" s="23">
        <v>1.54</v>
      </c>
      <c r="N33" s="23">
        <v>-0.31</v>
      </c>
      <c r="O33" s="24">
        <v>0.39</v>
      </c>
      <c r="P33" s="32" t="s">
        <v>34</v>
      </c>
      <c r="Q33" s="25">
        <v>207.7394525</v>
      </c>
    </row>
    <row r="34" spans="1:17" s="8" customFormat="1" ht="13.5" customHeight="1" x14ac:dyDescent="0.3">
      <c r="A34" s="177"/>
      <c r="B34" s="30" t="s">
        <v>88</v>
      </c>
      <c r="C34" s="41" t="s">
        <v>89</v>
      </c>
      <c r="D34" s="26">
        <v>2</v>
      </c>
      <c r="E34" s="21" t="s">
        <v>204</v>
      </c>
      <c r="F34" s="21" t="s">
        <v>205</v>
      </c>
      <c r="G34" s="22">
        <v>2791</v>
      </c>
      <c r="H34" s="22">
        <v>1149</v>
      </c>
      <c r="I34" s="22">
        <v>35</v>
      </c>
      <c r="J34" s="22">
        <v>37</v>
      </c>
      <c r="K34" s="23">
        <v>1.1499999999999999</v>
      </c>
      <c r="L34" s="23">
        <v>0.53</v>
      </c>
      <c r="M34" s="23">
        <v>1.03</v>
      </c>
      <c r="N34" s="23">
        <v>-0.21</v>
      </c>
      <c r="O34" s="24">
        <v>-0.16</v>
      </c>
      <c r="P34" s="32" t="s">
        <v>34</v>
      </c>
      <c r="Q34" s="25">
        <v>232.05567880000001</v>
      </c>
    </row>
    <row r="35" spans="1:17" s="8" customFormat="1" ht="13.5" customHeight="1" x14ac:dyDescent="0.3">
      <c r="A35" s="177"/>
      <c r="B35" s="30" t="s">
        <v>90</v>
      </c>
      <c r="C35" s="41" t="s">
        <v>91</v>
      </c>
      <c r="D35" s="26">
        <v>40</v>
      </c>
      <c r="E35" s="21" t="s">
        <v>196</v>
      </c>
      <c r="F35" s="21" t="s">
        <v>193</v>
      </c>
      <c r="G35" s="22">
        <v>3022</v>
      </c>
      <c r="H35" s="22">
        <v>1368</v>
      </c>
      <c r="I35" s="22">
        <v>57</v>
      </c>
      <c r="J35" s="22">
        <v>55</v>
      </c>
      <c r="K35" s="23">
        <v>0.18</v>
      </c>
      <c r="L35" s="23">
        <v>0.77</v>
      </c>
      <c r="M35" s="23">
        <v>-0.33</v>
      </c>
      <c r="N35" s="23">
        <v>-3.82</v>
      </c>
      <c r="O35" s="24">
        <v>0.14000000000000001</v>
      </c>
      <c r="P35" s="31" t="s">
        <v>40</v>
      </c>
      <c r="Q35" s="25">
        <v>441.69818379999998</v>
      </c>
    </row>
    <row r="36" spans="1:17" s="8" customFormat="1" ht="13.5" customHeight="1" x14ac:dyDescent="0.3">
      <c r="A36" s="177"/>
      <c r="B36" s="30" t="s">
        <v>92</v>
      </c>
      <c r="C36" s="41" t="s">
        <v>93</v>
      </c>
      <c r="D36" s="26">
        <v>5</v>
      </c>
      <c r="E36" s="21" t="s">
        <v>206</v>
      </c>
      <c r="F36" s="21" t="s">
        <v>199</v>
      </c>
      <c r="G36" s="22">
        <v>2382</v>
      </c>
      <c r="H36" s="22">
        <v>403</v>
      </c>
      <c r="I36" s="22">
        <v>12</v>
      </c>
      <c r="J36" s="22">
        <v>28</v>
      </c>
      <c r="K36" s="23">
        <v>0.87</v>
      </c>
      <c r="L36" s="23">
        <v>1.04</v>
      </c>
      <c r="M36" s="23">
        <v>0.57999999999999996</v>
      </c>
      <c r="N36" s="23">
        <v>-0.74</v>
      </c>
      <c r="O36" s="24">
        <v>0.32</v>
      </c>
      <c r="P36" s="31" t="s">
        <v>40</v>
      </c>
      <c r="Q36" s="25">
        <v>-6.91653875</v>
      </c>
    </row>
    <row r="37" spans="1:17" s="8" customFormat="1" ht="13.5" customHeight="1" x14ac:dyDescent="0.3">
      <c r="A37" s="177"/>
      <c r="B37" s="30" t="s">
        <v>94</v>
      </c>
      <c r="C37" s="41" t="s">
        <v>95</v>
      </c>
      <c r="D37" s="26">
        <v>2</v>
      </c>
      <c r="E37" s="21" t="s">
        <v>193</v>
      </c>
      <c r="F37" s="21" t="s">
        <v>207</v>
      </c>
      <c r="G37" s="22">
        <v>2393</v>
      </c>
      <c r="H37" s="22">
        <v>168</v>
      </c>
      <c r="I37" s="22">
        <v>25</v>
      </c>
      <c r="J37" s="22">
        <v>18</v>
      </c>
      <c r="K37" s="23">
        <v>0.39</v>
      </c>
      <c r="L37" s="23">
        <v>0.32</v>
      </c>
      <c r="M37" s="23">
        <v>1.07</v>
      </c>
      <c r="N37" s="23">
        <v>-0.57999999999999996</v>
      </c>
      <c r="O37" s="24">
        <v>-0.23</v>
      </c>
      <c r="P37" s="24" t="s">
        <v>59</v>
      </c>
      <c r="Q37" s="25">
        <v>65.619211250000006</v>
      </c>
    </row>
    <row r="38" spans="1:17" s="8" customFormat="1" ht="13.5" customHeight="1" x14ac:dyDescent="0.3">
      <c r="A38" s="177"/>
      <c r="B38" s="29" t="s">
        <v>96</v>
      </c>
      <c r="C38" s="41" t="s">
        <v>97</v>
      </c>
      <c r="D38" s="26">
        <v>2</v>
      </c>
      <c r="E38" s="21" t="s">
        <v>208</v>
      </c>
      <c r="F38" s="21" t="s">
        <v>193</v>
      </c>
      <c r="G38" s="22">
        <v>2388</v>
      </c>
      <c r="H38" s="22">
        <v>465</v>
      </c>
      <c r="I38" s="22">
        <v>28</v>
      </c>
      <c r="J38" s="22">
        <v>12</v>
      </c>
      <c r="K38" s="23">
        <v>0.67</v>
      </c>
      <c r="L38" s="23">
        <v>0.85</v>
      </c>
      <c r="M38" s="23">
        <v>2.77</v>
      </c>
      <c r="N38" s="23">
        <v>-0.62</v>
      </c>
      <c r="O38" s="24">
        <v>0.65</v>
      </c>
      <c r="P38" s="31" t="s">
        <v>40</v>
      </c>
      <c r="Q38" s="25">
        <v>64.424956249999994</v>
      </c>
    </row>
    <row r="39" spans="1:17" s="8" customFormat="1" ht="13.5" customHeight="1" x14ac:dyDescent="0.3">
      <c r="A39" s="177"/>
      <c r="B39" s="33" t="s">
        <v>98</v>
      </c>
      <c r="C39" s="41" t="s">
        <v>99</v>
      </c>
      <c r="D39" s="26">
        <v>2</v>
      </c>
      <c r="E39" s="21" t="s">
        <v>209</v>
      </c>
      <c r="F39" s="21" t="s">
        <v>210</v>
      </c>
      <c r="G39" s="22">
        <v>2579</v>
      </c>
      <c r="H39" s="22">
        <v>1268</v>
      </c>
      <c r="I39" s="22">
        <v>28</v>
      </c>
      <c r="J39" s="22">
        <v>33</v>
      </c>
      <c r="K39" s="23">
        <v>0.95</v>
      </c>
      <c r="L39" s="23">
        <v>-0.14000000000000001</v>
      </c>
      <c r="M39" s="23">
        <v>0.2</v>
      </c>
      <c r="N39" s="23">
        <v>4.62</v>
      </c>
      <c r="O39" s="24">
        <v>-0.16</v>
      </c>
      <c r="P39" s="32" t="s">
        <v>34</v>
      </c>
      <c r="Q39" s="25">
        <v>149.0967675</v>
      </c>
    </row>
    <row r="40" spans="1:17" s="8" customFormat="1" ht="13.5" customHeight="1" thickBot="1" x14ac:dyDescent="0.35">
      <c r="A40" s="178"/>
      <c r="B40" s="120" t="s">
        <v>100</v>
      </c>
      <c r="C40" s="121" t="s">
        <v>101</v>
      </c>
      <c r="D40" s="122">
        <v>2</v>
      </c>
      <c r="E40" s="123" t="s">
        <v>211</v>
      </c>
      <c r="F40" s="123" t="s">
        <v>212</v>
      </c>
      <c r="G40" s="34">
        <v>2341</v>
      </c>
      <c r="H40" s="34">
        <v>701</v>
      </c>
      <c r="I40" s="34">
        <v>41</v>
      </c>
      <c r="J40" s="34">
        <v>8</v>
      </c>
      <c r="K40" s="35">
        <v>0.51</v>
      </c>
      <c r="L40" s="35">
        <v>-0.21</v>
      </c>
      <c r="M40" s="35">
        <v>0.14000000000000001</v>
      </c>
      <c r="N40" s="35">
        <v>3.1</v>
      </c>
      <c r="O40" s="36">
        <v>0.37</v>
      </c>
      <c r="P40" s="124" t="s">
        <v>40</v>
      </c>
      <c r="Q40" s="37">
        <v>222.04532380000001</v>
      </c>
    </row>
    <row r="41" spans="1:17" s="8" customFormat="1" ht="13.5" customHeight="1" thickTop="1" thickBot="1" x14ac:dyDescent="0.35">
      <c r="A41" s="38"/>
      <c r="B41" s="39"/>
      <c r="C41" s="40"/>
      <c r="D41" s="40"/>
      <c r="E41" s="41"/>
      <c r="F41" s="41"/>
      <c r="G41" s="42"/>
      <c r="H41" s="42"/>
      <c r="I41" s="42"/>
      <c r="J41" s="42"/>
      <c r="K41" s="43"/>
      <c r="L41" s="43"/>
      <c r="M41" s="43"/>
      <c r="N41" s="43"/>
      <c r="O41" s="43"/>
      <c r="P41" s="44"/>
      <c r="Q41" s="45"/>
    </row>
    <row r="42" spans="1:17" ht="14.25" customHeight="1" thickTop="1" x14ac:dyDescent="0.3">
      <c r="A42" s="156" t="s">
        <v>102</v>
      </c>
      <c r="B42" s="159" t="s">
        <v>2</v>
      </c>
      <c r="C42" s="162" t="s">
        <v>103</v>
      </c>
      <c r="D42" s="165" t="s">
        <v>4</v>
      </c>
      <c r="E42" s="162" t="s">
        <v>104</v>
      </c>
      <c r="F42" s="168" t="s">
        <v>105</v>
      </c>
      <c r="G42" s="46" t="s">
        <v>106</v>
      </c>
      <c r="H42" s="171" t="s">
        <v>107</v>
      </c>
      <c r="I42" s="172"/>
      <c r="J42" s="172"/>
      <c r="K42" s="172"/>
      <c r="L42" s="172"/>
      <c r="M42" s="173"/>
      <c r="N42" s="47" t="s">
        <v>108</v>
      </c>
      <c r="O42" s="125" t="s">
        <v>109</v>
      </c>
      <c r="P42" s="48" t="s">
        <v>110</v>
      </c>
      <c r="Q42" s="49" t="s">
        <v>111</v>
      </c>
    </row>
    <row r="43" spans="1:17" ht="22.5" x14ac:dyDescent="0.3">
      <c r="A43" s="157"/>
      <c r="B43" s="160"/>
      <c r="C43" s="163"/>
      <c r="D43" s="166"/>
      <c r="E43" s="163"/>
      <c r="F43" s="169"/>
      <c r="G43" s="174" t="s">
        <v>12</v>
      </c>
      <c r="H43" s="50" t="s">
        <v>13</v>
      </c>
      <c r="I43" s="51" t="s">
        <v>14</v>
      </c>
      <c r="J43" s="51" t="s">
        <v>112</v>
      </c>
      <c r="K43" s="52" t="s">
        <v>113</v>
      </c>
      <c r="L43" s="52" t="s">
        <v>17</v>
      </c>
      <c r="M43" s="53" t="s">
        <v>18</v>
      </c>
      <c r="N43" s="54" t="s">
        <v>114</v>
      </c>
      <c r="O43" s="55" t="s">
        <v>115</v>
      </c>
      <c r="P43" s="56" t="s">
        <v>116</v>
      </c>
      <c r="Q43" s="57" t="s">
        <v>117</v>
      </c>
    </row>
    <row r="44" spans="1:17" x14ac:dyDescent="0.3">
      <c r="A44" s="157"/>
      <c r="B44" s="161"/>
      <c r="C44" s="164"/>
      <c r="D44" s="167"/>
      <c r="E44" s="164"/>
      <c r="F44" s="170"/>
      <c r="G44" s="175"/>
      <c r="H44" s="58" t="s">
        <v>118</v>
      </c>
      <c r="I44" s="58" t="s">
        <v>119</v>
      </c>
      <c r="J44" s="58" t="s">
        <v>118</v>
      </c>
      <c r="K44" s="59" t="s">
        <v>120</v>
      </c>
      <c r="L44" s="59" t="s">
        <v>25</v>
      </c>
      <c r="M44" s="60" t="s">
        <v>121</v>
      </c>
      <c r="N44" s="61" t="s">
        <v>122</v>
      </c>
      <c r="O44" s="62" t="s">
        <v>123</v>
      </c>
      <c r="P44" s="62" t="s">
        <v>124</v>
      </c>
      <c r="Q44" s="63" t="s">
        <v>125</v>
      </c>
    </row>
    <row r="45" spans="1:17" x14ac:dyDescent="0.3">
      <c r="A45" s="157"/>
      <c r="B45" s="64" t="s">
        <v>126</v>
      </c>
      <c r="C45" s="65" t="s">
        <v>127</v>
      </c>
      <c r="D45" s="66">
        <v>30</v>
      </c>
      <c r="E45" s="67" t="s">
        <v>213</v>
      </c>
      <c r="F45" s="67" t="s">
        <v>214</v>
      </c>
      <c r="G45" s="68">
        <v>3016</v>
      </c>
      <c r="H45" s="69">
        <v>1121</v>
      </c>
      <c r="I45" s="69">
        <v>108</v>
      </c>
      <c r="J45" s="69">
        <v>62</v>
      </c>
      <c r="K45" s="70">
        <v>0.97</v>
      </c>
      <c r="L45" s="70">
        <v>1.39</v>
      </c>
      <c r="M45" s="70">
        <v>0.46</v>
      </c>
      <c r="N45" s="71">
        <v>4.3</v>
      </c>
      <c r="O45" s="72">
        <v>2.81</v>
      </c>
      <c r="P45" s="73" t="s">
        <v>40</v>
      </c>
      <c r="Q45" s="74">
        <v>5.0999999999999996</v>
      </c>
    </row>
    <row r="46" spans="1:17" x14ac:dyDescent="0.3">
      <c r="A46" s="157"/>
      <c r="B46" s="64" t="s">
        <v>128</v>
      </c>
      <c r="C46" s="65" t="s">
        <v>129</v>
      </c>
      <c r="D46" s="66">
        <v>30</v>
      </c>
      <c r="E46" s="67" t="s">
        <v>215</v>
      </c>
      <c r="F46" s="67" t="s">
        <v>216</v>
      </c>
      <c r="G46" s="68">
        <v>3054</v>
      </c>
      <c r="H46" s="69">
        <v>1917</v>
      </c>
      <c r="I46" s="69">
        <v>115</v>
      </c>
      <c r="J46" s="69">
        <v>78</v>
      </c>
      <c r="K46" s="70">
        <v>2.1</v>
      </c>
      <c r="L46" s="70">
        <v>1.61</v>
      </c>
      <c r="M46" s="70">
        <v>0.26</v>
      </c>
      <c r="N46" s="71">
        <v>1.6</v>
      </c>
      <c r="O46" s="72">
        <v>2.93</v>
      </c>
      <c r="P46" s="73" t="s">
        <v>40</v>
      </c>
      <c r="Q46" s="74">
        <v>2.6</v>
      </c>
    </row>
    <row r="47" spans="1:17" x14ac:dyDescent="0.3">
      <c r="A47" s="157"/>
      <c r="B47" s="64" t="s">
        <v>130</v>
      </c>
      <c r="C47" s="65" t="s">
        <v>131</v>
      </c>
      <c r="D47" s="66">
        <v>30</v>
      </c>
      <c r="E47" s="67" t="s">
        <v>217</v>
      </c>
      <c r="F47" s="67" t="s">
        <v>218</v>
      </c>
      <c r="G47" s="68">
        <v>2967</v>
      </c>
      <c r="H47" s="69">
        <v>2373</v>
      </c>
      <c r="I47" s="69">
        <v>73</v>
      </c>
      <c r="J47" s="69">
        <v>76</v>
      </c>
      <c r="K47" s="70">
        <v>0.78</v>
      </c>
      <c r="L47" s="70">
        <v>1.56</v>
      </c>
      <c r="M47" s="70">
        <v>0.25</v>
      </c>
      <c r="N47" s="71">
        <v>4.4000000000000004</v>
      </c>
      <c r="O47" s="72">
        <v>3.04</v>
      </c>
      <c r="P47" s="73" t="s">
        <v>40</v>
      </c>
      <c r="Q47" s="74">
        <v>4.3</v>
      </c>
    </row>
    <row r="48" spans="1:17" ht="13.5" customHeight="1" x14ac:dyDescent="0.3">
      <c r="A48" s="157"/>
      <c r="B48" s="75" t="s">
        <v>132</v>
      </c>
      <c r="C48" s="65" t="s">
        <v>133</v>
      </c>
      <c r="D48" s="76">
        <v>20</v>
      </c>
      <c r="E48" s="65" t="s">
        <v>219</v>
      </c>
      <c r="F48" s="65" t="s">
        <v>220</v>
      </c>
      <c r="G48" s="68">
        <v>2942</v>
      </c>
      <c r="H48" s="69">
        <v>1264</v>
      </c>
      <c r="I48" s="69">
        <v>89</v>
      </c>
      <c r="J48" s="69">
        <v>65</v>
      </c>
      <c r="K48" s="70">
        <v>1.6</v>
      </c>
      <c r="L48" s="70">
        <v>1.87</v>
      </c>
      <c r="M48" s="70">
        <v>1.44</v>
      </c>
      <c r="N48" s="71">
        <v>2.2999999999999998</v>
      </c>
      <c r="O48" s="72">
        <v>2.73</v>
      </c>
      <c r="P48" s="77" t="s">
        <v>34</v>
      </c>
      <c r="Q48" s="74">
        <v>3.2</v>
      </c>
    </row>
    <row r="49" spans="1:17" ht="13.5" customHeight="1" x14ac:dyDescent="0.3">
      <c r="A49" s="157"/>
      <c r="B49" s="75" t="s">
        <v>134</v>
      </c>
      <c r="C49" s="65" t="s">
        <v>135</v>
      </c>
      <c r="D49" s="76">
        <v>20</v>
      </c>
      <c r="E49" s="65" t="s">
        <v>221</v>
      </c>
      <c r="F49" s="65" t="s">
        <v>222</v>
      </c>
      <c r="G49" s="68">
        <v>2777</v>
      </c>
      <c r="H49" s="69">
        <v>1580</v>
      </c>
      <c r="I49" s="69">
        <v>109</v>
      </c>
      <c r="J49" s="69">
        <v>52</v>
      </c>
      <c r="K49" s="70">
        <v>0.43</v>
      </c>
      <c r="L49" s="70">
        <v>1.1100000000000001</v>
      </c>
      <c r="M49" s="70">
        <v>-0.45</v>
      </c>
      <c r="N49" s="71">
        <v>3</v>
      </c>
      <c r="O49" s="72">
        <v>2.8</v>
      </c>
      <c r="P49" s="73" t="s">
        <v>40</v>
      </c>
      <c r="Q49" s="74">
        <v>3.6</v>
      </c>
    </row>
    <row r="50" spans="1:17" ht="13.5" customHeight="1" x14ac:dyDescent="0.3">
      <c r="A50" s="157"/>
      <c r="B50" s="75" t="s">
        <v>136</v>
      </c>
      <c r="C50" s="65" t="s">
        <v>137</v>
      </c>
      <c r="D50" s="76">
        <v>20</v>
      </c>
      <c r="E50" s="65" t="s">
        <v>221</v>
      </c>
      <c r="F50" s="65" t="s">
        <v>222</v>
      </c>
      <c r="G50" s="68">
        <v>2798</v>
      </c>
      <c r="H50" s="69">
        <v>1953</v>
      </c>
      <c r="I50" s="69">
        <v>69</v>
      </c>
      <c r="J50" s="69">
        <v>61</v>
      </c>
      <c r="K50" s="70">
        <v>1.27</v>
      </c>
      <c r="L50" s="70">
        <v>1.42</v>
      </c>
      <c r="M50" s="70">
        <v>-0.19</v>
      </c>
      <c r="N50" s="71">
        <v>3.8</v>
      </c>
      <c r="O50" s="72">
        <v>2.67</v>
      </c>
      <c r="P50" s="73" t="s">
        <v>40</v>
      </c>
      <c r="Q50" s="74">
        <v>4.7</v>
      </c>
    </row>
    <row r="51" spans="1:17" ht="13.5" customHeight="1" x14ac:dyDescent="0.3">
      <c r="A51" s="157"/>
      <c r="B51" s="75" t="s">
        <v>138</v>
      </c>
      <c r="C51" s="65" t="s">
        <v>139</v>
      </c>
      <c r="D51" s="76">
        <v>10</v>
      </c>
      <c r="E51" s="65" t="s">
        <v>223</v>
      </c>
      <c r="F51" s="65" t="s">
        <v>224</v>
      </c>
      <c r="G51" s="68">
        <v>2512</v>
      </c>
      <c r="H51" s="69">
        <v>723</v>
      </c>
      <c r="I51" s="69">
        <v>47</v>
      </c>
      <c r="J51" s="69">
        <v>27</v>
      </c>
      <c r="K51" s="70">
        <v>0.55000000000000004</v>
      </c>
      <c r="L51" s="70">
        <v>1.22</v>
      </c>
      <c r="M51" s="70">
        <v>-1.1200000000000001</v>
      </c>
      <c r="N51" s="71">
        <v>1.4</v>
      </c>
      <c r="O51" s="72">
        <v>2.85</v>
      </c>
      <c r="P51" s="77" t="s">
        <v>34</v>
      </c>
      <c r="Q51" s="74">
        <v>3.4</v>
      </c>
    </row>
    <row r="52" spans="1:17" ht="13.5" customHeight="1" x14ac:dyDescent="0.3">
      <c r="A52" s="157"/>
      <c r="B52" s="75" t="s">
        <v>140</v>
      </c>
      <c r="C52" s="65" t="s">
        <v>141</v>
      </c>
      <c r="D52" s="76">
        <v>10</v>
      </c>
      <c r="E52" s="65" t="s">
        <v>225</v>
      </c>
      <c r="F52" s="65" t="s">
        <v>226</v>
      </c>
      <c r="G52" s="68">
        <v>2362</v>
      </c>
      <c r="H52" s="69">
        <v>1066</v>
      </c>
      <c r="I52" s="69">
        <v>4</v>
      </c>
      <c r="J52" s="69">
        <v>31</v>
      </c>
      <c r="K52" s="70">
        <v>-0.06</v>
      </c>
      <c r="L52" s="70">
        <v>0.17</v>
      </c>
      <c r="M52" s="70">
        <v>0.21</v>
      </c>
      <c r="N52" s="71">
        <v>5.7</v>
      </c>
      <c r="O52" s="72">
        <v>2.92</v>
      </c>
      <c r="P52" s="73" t="s">
        <v>40</v>
      </c>
      <c r="Q52" s="74">
        <v>3.9</v>
      </c>
    </row>
    <row r="53" spans="1:17" ht="13.5" customHeight="1" x14ac:dyDescent="0.3">
      <c r="A53" s="157"/>
      <c r="B53" s="75" t="s">
        <v>142</v>
      </c>
      <c r="C53" s="65" t="s">
        <v>143</v>
      </c>
      <c r="D53" s="76">
        <v>10</v>
      </c>
      <c r="E53" s="65" t="s">
        <v>227</v>
      </c>
      <c r="F53" s="65" t="s">
        <v>228</v>
      </c>
      <c r="G53" s="68">
        <v>2450</v>
      </c>
      <c r="H53" s="69">
        <v>1097</v>
      </c>
      <c r="I53" s="69">
        <v>28</v>
      </c>
      <c r="J53" s="69">
        <v>35</v>
      </c>
      <c r="K53" s="70">
        <v>0.2</v>
      </c>
      <c r="L53" s="70">
        <v>1.17</v>
      </c>
      <c r="M53" s="70">
        <v>1.39</v>
      </c>
      <c r="N53" s="71">
        <v>2.8</v>
      </c>
      <c r="O53" s="72">
        <v>2.76</v>
      </c>
      <c r="P53" s="77" t="s">
        <v>34</v>
      </c>
      <c r="Q53" s="74">
        <v>2.6</v>
      </c>
    </row>
    <row r="54" spans="1:17" ht="13.5" customHeight="1" x14ac:dyDescent="0.3">
      <c r="A54" s="157"/>
      <c r="B54" s="75" t="s">
        <v>144</v>
      </c>
      <c r="C54" s="65" t="s">
        <v>145</v>
      </c>
      <c r="D54" s="76">
        <v>10</v>
      </c>
      <c r="E54" s="65" t="s">
        <v>51</v>
      </c>
      <c r="F54" s="65" t="s">
        <v>228</v>
      </c>
      <c r="G54" s="68">
        <v>2420</v>
      </c>
      <c r="H54" s="69">
        <v>-6</v>
      </c>
      <c r="I54" s="69">
        <v>42</v>
      </c>
      <c r="J54" s="69">
        <v>7</v>
      </c>
      <c r="K54" s="70">
        <v>0.76</v>
      </c>
      <c r="L54" s="70">
        <v>1.92</v>
      </c>
      <c r="M54" s="70">
        <v>1.03</v>
      </c>
      <c r="N54" s="71">
        <v>0.7</v>
      </c>
      <c r="O54" s="72">
        <v>2.84</v>
      </c>
      <c r="P54" s="77" t="s">
        <v>34</v>
      </c>
      <c r="Q54" s="74">
        <v>1.5</v>
      </c>
    </row>
    <row r="55" spans="1:17" ht="13.5" customHeight="1" x14ac:dyDescent="0.3">
      <c r="A55" s="157"/>
      <c r="B55" s="75" t="s">
        <v>146</v>
      </c>
      <c r="C55" s="65" t="s">
        <v>147</v>
      </c>
      <c r="D55" s="76">
        <v>10</v>
      </c>
      <c r="E55" s="65" t="s">
        <v>229</v>
      </c>
      <c r="F55" s="65" t="s">
        <v>230</v>
      </c>
      <c r="G55" s="68">
        <v>2441</v>
      </c>
      <c r="H55" s="69">
        <v>558</v>
      </c>
      <c r="I55" s="69">
        <v>35</v>
      </c>
      <c r="J55" s="69">
        <v>33</v>
      </c>
      <c r="K55" s="70">
        <v>0.35</v>
      </c>
      <c r="L55" s="70">
        <v>0.13</v>
      </c>
      <c r="M55" s="70">
        <v>-0.11</v>
      </c>
      <c r="N55" s="71">
        <v>5.8</v>
      </c>
      <c r="O55" s="72">
        <v>2.78</v>
      </c>
      <c r="P55" s="77" t="s">
        <v>59</v>
      </c>
      <c r="Q55" s="74">
        <v>1.4</v>
      </c>
    </row>
    <row r="56" spans="1:17" ht="13.5" customHeight="1" x14ac:dyDescent="0.3">
      <c r="A56" s="157"/>
      <c r="B56" s="75" t="s">
        <v>148</v>
      </c>
      <c r="C56" s="65" t="s">
        <v>149</v>
      </c>
      <c r="D56" s="76">
        <v>10</v>
      </c>
      <c r="E56" s="65" t="s">
        <v>51</v>
      </c>
      <c r="F56" s="65" t="s">
        <v>198</v>
      </c>
      <c r="G56" s="68">
        <v>2185</v>
      </c>
      <c r="H56" s="69">
        <v>1083</v>
      </c>
      <c r="I56" s="69">
        <v>28</v>
      </c>
      <c r="J56" s="69">
        <v>27</v>
      </c>
      <c r="K56" s="70">
        <v>0.95</v>
      </c>
      <c r="L56" s="70">
        <v>1.05</v>
      </c>
      <c r="M56" s="70">
        <v>1.04</v>
      </c>
      <c r="N56" s="71">
        <v>2</v>
      </c>
      <c r="O56" s="72">
        <v>2.89</v>
      </c>
      <c r="P56" s="77" t="s">
        <v>34</v>
      </c>
      <c r="Q56" s="74">
        <v>-0.8</v>
      </c>
    </row>
    <row r="57" spans="1:17" ht="13.5" customHeight="1" x14ac:dyDescent="0.3">
      <c r="A57" s="157"/>
      <c r="B57" s="75" t="s">
        <v>150</v>
      </c>
      <c r="C57" s="65" t="s">
        <v>151</v>
      </c>
      <c r="D57" s="76">
        <v>5</v>
      </c>
      <c r="E57" s="65" t="s">
        <v>203</v>
      </c>
      <c r="F57" s="65" t="s">
        <v>231</v>
      </c>
      <c r="G57" s="68">
        <v>2089</v>
      </c>
      <c r="H57" s="69">
        <v>1096</v>
      </c>
      <c r="I57" s="69">
        <v>51</v>
      </c>
      <c r="J57" s="69">
        <v>34</v>
      </c>
      <c r="K57" s="70">
        <v>0.28999999999999998</v>
      </c>
      <c r="L57" s="70">
        <v>0.35</v>
      </c>
      <c r="M57" s="70">
        <v>-0.82</v>
      </c>
      <c r="N57" s="71">
        <v>-1.2</v>
      </c>
      <c r="O57" s="72">
        <v>3.19</v>
      </c>
      <c r="P57" s="73" t="s">
        <v>40</v>
      </c>
      <c r="Q57" s="74">
        <v>-2.7</v>
      </c>
    </row>
    <row r="58" spans="1:17" ht="13.5" customHeight="1" thickBot="1" x14ac:dyDescent="0.35">
      <c r="A58" s="158"/>
      <c r="B58" s="126" t="s">
        <v>152</v>
      </c>
      <c r="C58" s="127" t="s">
        <v>153</v>
      </c>
      <c r="D58" s="128">
        <v>5</v>
      </c>
      <c r="E58" s="127" t="s">
        <v>232</v>
      </c>
      <c r="F58" s="127" t="s">
        <v>233</v>
      </c>
      <c r="G58" s="129">
        <v>2194</v>
      </c>
      <c r="H58" s="78">
        <v>572</v>
      </c>
      <c r="I58" s="78">
        <v>15</v>
      </c>
      <c r="J58" s="78">
        <v>14</v>
      </c>
      <c r="K58" s="79">
        <v>0.28000000000000003</v>
      </c>
      <c r="L58" s="79">
        <v>0.25</v>
      </c>
      <c r="M58" s="79">
        <v>0</v>
      </c>
      <c r="N58" s="80">
        <v>1.5</v>
      </c>
      <c r="O58" s="81">
        <v>2.85</v>
      </c>
      <c r="P58" s="130" t="s">
        <v>40</v>
      </c>
      <c r="Q58" s="82">
        <v>2.1</v>
      </c>
    </row>
    <row r="59" spans="1:17" ht="15" thickTop="1" thickBot="1" x14ac:dyDescent="0.35">
      <c r="A59" s="83"/>
      <c r="B59" s="84"/>
      <c r="C59" s="85"/>
      <c r="D59" s="85"/>
      <c r="E59" s="86"/>
      <c r="F59" s="86"/>
      <c r="G59" s="87"/>
      <c r="H59" s="88"/>
      <c r="I59" s="88"/>
      <c r="J59" s="88"/>
      <c r="K59" s="89"/>
      <c r="L59" s="89"/>
      <c r="M59" s="89"/>
      <c r="N59" s="90"/>
      <c r="O59" s="90"/>
      <c r="P59" s="90"/>
      <c r="Q59" s="90"/>
    </row>
    <row r="60" spans="1:17" ht="14.25" customHeight="1" thickTop="1" x14ac:dyDescent="0.3">
      <c r="A60" s="139" t="s">
        <v>154</v>
      </c>
      <c r="B60" s="142" t="s">
        <v>155</v>
      </c>
      <c r="C60" s="145" t="s">
        <v>103</v>
      </c>
      <c r="D60" s="148" t="s">
        <v>156</v>
      </c>
      <c r="E60" s="145" t="s">
        <v>5</v>
      </c>
      <c r="F60" s="145" t="s">
        <v>105</v>
      </c>
      <c r="G60" s="91" t="s">
        <v>157</v>
      </c>
      <c r="H60" s="134" t="s">
        <v>8</v>
      </c>
      <c r="I60" s="135"/>
      <c r="J60" s="135"/>
      <c r="K60" s="135"/>
      <c r="L60" s="135"/>
      <c r="M60" s="135"/>
      <c r="N60" s="136"/>
      <c r="O60" s="131" t="s">
        <v>9</v>
      </c>
      <c r="P60" s="92" t="s">
        <v>110</v>
      </c>
      <c r="Q60" s="93" t="s">
        <v>111</v>
      </c>
    </row>
    <row r="61" spans="1:17" ht="22.5" x14ac:dyDescent="0.3">
      <c r="A61" s="140"/>
      <c r="B61" s="143"/>
      <c r="C61" s="146"/>
      <c r="D61" s="149"/>
      <c r="E61" s="146"/>
      <c r="F61" s="146"/>
      <c r="G61" s="137" t="s">
        <v>158</v>
      </c>
      <c r="H61" s="94" t="s">
        <v>13</v>
      </c>
      <c r="I61" s="95" t="s">
        <v>159</v>
      </c>
      <c r="J61" s="95" t="s">
        <v>112</v>
      </c>
      <c r="K61" s="96" t="s">
        <v>160</v>
      </c>
      <c r="L61" s="96" t="s">
        <v>17</v>
      </c>
      <c r="M61" s="96" t="s">
        <v>161</v>
      </c>
      <c r="N61" s="96" t="s">
        <v>162</v>
      </c>
      <c r="O61" s="97" t="s">
        <v>163</v>
      </c>
      <c r="P61" s="96" t="s">
        <v>116</v>
      </c>
      <c r="Q61" s="98" t="s">
        <v>164</v>
      </c>
    </row>
    <row r="62" spans="1:17" x14ac:dyDescent="0.3">
      <c r="A62" s="140"/>
      <c r="B62" s="144"/>
      <c r="C62" s="147"/>
      <c r="D62" s="150"/>
      <c r="E62" s="147"/>
      <c r="F62" s="147"/>
      <c r="G62" s="138"/>
      <c r="H62" s="99" t="s">
        <v>23</v>
      </c>
      <c r="I62" s="99" t="s">
        <v>23</v>
      </c>
      <c r="J62" s="99" t="s">
        <v>23</v>
      </c>
      <c r="K62" s="100" t="s">
        <v>165</v>
      </c>
      <c r="L62" s="100" t="s">
        <v>166</v>
      </c>
      <c r="M62" s="100" t="s">
        <v>167</v>
      </c>
      <c r="N62" s="101" t="s">
        <v>168</v>
      </c>
      <c r="O62" s="101" t="s">
        <v>123</v>
      </c>
      <c r="P62" s="101" t="s">
        <v>124</v>
      </c>
      <c r="Q62" s="102" t="s">
        <v>169</v>
      </c>
    </row>
    <row r="63" spans="1:17" x14ac:dyDescent="0.3">
      <c r="A63" s="140"/>
      <c r="B63" s="64" t="s">
        <v>170</v>
      </c>
      <c r="C63" s="65" t="s">
        <v>171</v>
      </c>
      <c r="D63" s="66">
        <v>20</v>
      </c>
      <c r="E63" s="67" t="s">
        <v>234</v>
      </c>
      <c r="F63" s="67" t="s">
        <v>235</v>
      </c>
      <c r="G63" s="103">
        <v>3638</v>
      </c>
      <c r="H63" s="104">
        <v>769</v>
      </c>
      <c r="I63" s="104">
        <v>110</v>
      </c>
      <c r="J63" s="104">
        <v>62</v>
      </c>
      <c r="K63" s="104">
        <v>5</v>
      </c>
      <c r="L63" s="104">
        <v>5</v>
      </c>
      <c r="M63" s="104">
        <v>3</v>
      </c>
      <c r="N63" s="104">
        <v>0</v>
      </c>
      <c r="O63" s="105">
        <v>107</v>
      </c>
      <c r="P63" s="106" t="s">
        <v>40</v>
      </c>
      <c r="Q63" s="107">
        <v>108</v>
      </c>
    </row>
    <row r="64" spans="1:17" ht="13.5" customHeight="1" x14ac:dyDescent="0.3">
      <c r="A64" s="140"/>
      <c r="B64" s="75" t="s">
        <v>172</v>
      </c>
      <c r="C64" s="65" t="s">
        <v>173</v>
      </c>
      <c r="D64" s="76">
        <v>10</v>
      </c>
      <c r="E64" s="65" t="s">
        <v>235</v>
      </c>
      <c r="F64" s="65" t="s">
        <v>236</v>
      </c>
      <c r="G64" s="103">
        <v>3254</v>
      </c>
      <c r="H64" s="104">
        <v>1021</v>
      </c>
      <c r="I64" s="104">
        <v>80</v>
      </c>
      <c r="J64" s="104">
        <v>54</v>
      </c>
      <c r="K64" s="104">
        <v>2</v>
      </c>
      <c r="L64" s="104">
        <v>1</v>
      </c>
      <c r="M64" s="104">
        <v>1</v>
      </c>
      <c r="N64" s="104">
        <v>2</v>
      </c>
      <c r="O64" s="105">
        <v>102</v>
      </c>
      <c r="P64" s="108" t="s">
        <v>34</v>
      </c>
      <c r="Q64" s="109">
        <v>101</v>
      </c>
    </row>
    <row r="65" spans="1:17" ht="13.5" customHeight="1" x14ac:dyDescent="0.3">
      <c r="A65" s="140"/>
      <c r="B65" s="75" t="s">
        <v>174</v>
      </c>
      <c r="C65" s="65" t="s">
        <v>175</v>
      </c>
      <c r="D65" s="76">
        <v>10</v>
      </c>
      <c r="E65" s="65" t="s">
        <v>237</v>
      </c>
      <c r="F65" s="65" t="s">
        <v>238</v>
      </c>
      <c r="G65" s="103">
        <v>3496</v>
      </c>
      <c r="H65" s="104">
        <v>1415</v>
      </c>
      <c r="I65" s="104">
        <v>96</v>
      </c>
      <c r="J65" s="104">
        <v>53</v>
      </c>
      <c r="K65" s="104">
        <v>7</v>
      </c>
      <c r="L65" s="104">
        <v>5</v>
      </c>
      <c r="M65" s="104">
        <v>3</v>
      </c>
      <c r="N65" s="104">
        <v>7</v>
      </c>
      <c r="O65" s="105">
        <v>109</v>
      </c>
      <c r="P65" s="106" t="s">
        <v>40</v>
      </c>
      <c r="Q65" s="109">
        <v>107</v>
      </c>
    </row>
    <row r="66" spans="1:17" ht="13.5" customHeight="1" x14ac:dyDescent="0.3">
      <c r="A66" s="140"/>
      <c r="B66" s="75" t="s">
        <v>176</v>
      </c>
      <c r="C66" s="65" t="s">
        <v>177</v>
      </c>
      <c r="D66" s="76">
        <v>10</v>
      </c>
      <c r="E66" s="65" t="s">
        <v>192</v>
      </c>
      <c r="F66" s="65" t="s">
        <v>198</v>
      </c>
      <c r="G66" s="103">
        <v>2823</v>
      </c>
      <c r="H66" s="104">
        <v>401</v>
      </c>
      <c r="I66" s="104">
        <v>-6</v>
      </c>
      <c r="J66" s="104">
        <v>24</v>
      </c>
      <c r="K66" s="104">
        <v>3</v>
      </c>
      <c r="L66" s="104">
        <v>2</v>
      </c>
      <c r="M66" s="104">
        <v>3</v>
      </c>
      <c r="N66" s="104">
        <v>1</v>
      </c>
      <c r="O66" s="105">
        <v>105</v>
      </c>
      <c r="P66" s="108" t="s">
        <v>34</v>
      </c>
      <c r="Q66" s="109">
        <v>100</v>
      </c>
    </row>
    <row r="67" spans="1:17" ht="13.5" customHeight="1" thickBot="1" x14ac:dyDescent="0.35">
      <c r="A67" s="141"/>
      <c r="B67" s="126" t="s">
        <v>178</v>
      </c>
      <c r="C67" s="127" t="s">
        <v>179</v>
      </c>
      <c r="D67" s="128">
        <v>5</v>
      </c>
      <c r="E67" s="127" t="s">
        <v>239</v>
      </c>
      <c r="F67" s="127" t="s">
        <v>231</v>
      </c>
      <c r="G67" s="110">
        <v>2679</v>
      </c>
      <c r="H67" s="111">
        <v>1006</v>
      </c>
      <c r="I67" s="111">
        <v>2</v>
      </c>
      <c r="J67" s="111">
        <v>27</v>
      </c>
      <c r="K67" s="111">
        <v>-1</v>
      </c>
      <c r="L67" s="111">
        <v>-1</v>
      </c>
      <c r="M67" s="111">
        <v>5</v>
      </c>
      <c r="N67" s="111">
        <v>-1</v>
      </c>
      <c r="O67" s="112">
        <v>99</v>
      </c>
      <c r="P67" s="113" t="s">
        <v>59</v>
      </c>
      <c r="Q67" s="114">
        <v>103</v>
      </c>
    </row>
    <row r="68" spans="1:17" ht="14.25" thickTop="1" x14ac:dyDescent="0.3">
      <c r="A68" s="117"/>
      <c r="G68" s="115"/>
      <c r="H68" s="115"/>
      <c r="I68" s="115"/>
      <c r="J68" s="115"/>
      <c r="K68" s="116"/>
      <c r="L68" s="116"/>
      <c r="M68" s="116"/>
      <c r="N68" s="116"/>
      <c r="O68" s="116"/>
      <c r="P68" s="116"/>
      <c r="Q68" s="132" t="s">
        <v>183</v>
      </c>
    </row>
    <row r="69" spans="1:17" x14ac:dyDescent="0.3">
      <c r="A69" s="117"/>
      <c r="B69" s="118" t="s">
        <v>180</v>
      </c>
      <c r="C69" s="118"/>
      <c r="D69" s="118"/>
      <c r="E69" s="118"/>
      <c r="F69" s="119" t="s">
        <v>181</v>
      </c>
      <c r="G69" s="119"/>
      <c r="H69" s="119"/>
      <c r="I69" s="115"/>
      <c r="J69" s="115"/>
      <c r="K69" s="116"/>
      <c r="L69" s="118" t="s">
        <v>182</v>
      </c>
      <c r="M69" s="118"/>
      <c r="N69" s="116"/>
      <c r="O69" s="118"/>
      <c r="P69" s="116"/>
      <c r="Q69" s="116"/>
    </row>
  </sheetData>
  <mergeCells count="24">
    <mergeCell ref="H7:N7"/>
    <mergeCell ref="G8:G9"/>
    <mergeCell ref="A42:A58"/>
    <mergeCell ref="B42:B44"/>
    <mergeCell ref="C42:C44"/>
    <mergeCell ref="D42:D44"/>
    <mergeCell ref="E42:E44"/>
    <mergeCell ref="F42:F44"/>
    <mergeCell ref="H42:M42"/>
    <mergeCell ref="G43:G44"/>
    <mergeCell ref="A7:A40"/>
    <mergeCell ref="B7:B9"/>
    <mergeCell ref="C7:C9"/>
    <mergeCell ref="D7:D9"/>
    <mergeCell ref="E7:E9"/>
    <mergeCell ref="F7:F9"/>
    <mergeCell ref="H60:N60"/>
    <mergeCell ref="G61:G62"/>
    <mergeCell ref="A60:A67"/>
    <mergeCell ref="B60:B62"/>
    <mergeCell ref="C60:C62"/>
    <mergeCell ref="D60:D62"/>
    <mergeCell ref="E60:E62"/>
    <mergeCell ref="F60:F62"/>
  </mergeCells>
  <phoneticPr fontId="2" type="noConversion"/>
  <pageMargins left="0.70866141732283472" right="0.70866141732283472" top="0.74803149606299213" bottom="0.11811023622047245" header="0.31496062992125984" footer="0.31496062992125984"/>
  <pageSetup paperSize="9" scale="5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총괄표</vt:lpstr>
      <vt:lpstr>총괄표!Print_Titles</vt:lpstr>
    </vt:vector>
  </TitlesOfParts>
  <Company>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우경미</cp:lastModifiedBy>
  <cp:lastPrinted>2024-09-20T00:25:05Z</cp:lastPrinted>
  <dcterms:created xsi:type="dcterms:W3CDTF">2024-08-08T15:07:45Z</dcterms:created>
  <dcterms:modified xsi:type="dcterms:W3CDTF">2024-10-23T02:13:01Z</dcterms:modified>
</cp:coreProperties>
</file>